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28800" windowHeight="12315"/>
  </bookViews>
  <sheets>
    <sheet name="CBL" sheetId="5" r:id="rId1"/>
    <sheet name="SEVİYE TESPİT" sheetId="1" r:id="rId2"/>
    <sheet name="NORMAL SEZON" sheetId="4" r:id="rId3"/>
  </sheets>
  <definedNames>
    <definedName name="_xlnm._FilterDatabase" localSheetId="0" hidden="1">CBL!$A$2:$L$7</definedName>
    <definedName name="_xlnm.Print_Area" localSheetId="2">'NORMAL SEZON'!$A$1:$N$36</definedName>
    <definedName name="_xlnm.Print_Area" localSheetId="1">'SEVİYE TESPİT'!$A$1:$P$35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8" i="1"/>
  <c r="O20" i="1"/>
  <c r="O19" i="1"/>
  <c r="N17" i="1"/>
  <c r="N18" i="1"/>
  <c r="N20" i="1"/>
  <c r="N19" i="1"/>
  <c r="O11" i="1"/>
  <c r="O10" i="1"/>
  <c r="O6" i="1"/>
  <c r="O5" i="1"/>
  <c r="N11" i="1"/>
  <c r="N10" i="1"/>
  <c r="N6" i="1"/>
  <c r="N5" i="1"/>
  <c r="J30" i="1"/>
  <c r="J29" i="1"/>
  <c r="J32" i="1"/>
  <c r="J31" i="1"/>
  <c r="I30" i="1"/>
  <c r="I29" i="1"/>
  <c r="I32" i="1"/>
  <c r="I31" i="1"/>
  <c r="J24" i="1"/>
  <c r="J23" i="1"/>
  <c r="I24" i="1"/>
  <c r="I23" i="1"/>
  <c r="J22" i="1"/>
  <c r="J21" i="1"/>
  <c r="I22" i="1"/>
  <c r="I21" i="1"/>
  <c r="J18" i="1"/>
  <c r="J17" i="1"/>
  <c r="J16" i="1"/>
  <c r="J15" i="1"/>
  <c r="I18" i="1"/>
  <c r="I17" i="1"/>
  <c r="I16" i="1"/>
  <c r="I15" i="1"/>
  <c r="O8" i="1"/>
  <c r="O7" i="1"/>
  <c r="J34" i="1"/>
  <c r="J33" i="1"/>
  <c r="J26" i="1"/>
  <c r="J25" i="1"/>
  <c r="N8" i="1"/>
  <c r="N7" i="1"/>
  <c r="I34" i="1"/>
  <c r="I33" i="1"/>
  <c r="I26" i="1"/>
  <c r="I25" i="1"/>
  <c r="J14" i="1"/>
  <c r="J13" i="1"/>
  <c r="O15" i="1"/>
  <c r="O14" i="1"/>
  <c r="O16" i="1"/>
  <c r="O9" i="1"/>
  <c r="I14" i="1"/>
  <c r="I13" i="1"/>
  <c r="N15" i="1"/>
  <c r="N14" i="1"/>
  <c r="N16" i="1"/>
  <c r="N9" i="1"/>
  <c r="J10" i="1"/>
  <c r="J9" i="1"/>
  <c r="J8" i="1"/>
  <c r="J7" i="1"/>
  <c r="J6" i="1"/>
  <c r="J5" i="1"/>
  <c r="I9" i="1"/>
  <c r="I10" i="1"/>
  <c r="I8" i="1"/>
  <c r="I7" i="1"/>
  <c r="I6" i="1"/>
  <c r="I5" i="1"/>
  <c r="H35" i="4" l="1"/>
  <c r="G35" i="4"/>
  <c r="N34" i="4"/>
  <c r="M34" i="4"/>
  <c r="H34" i="4"/>
  <c r="G34" i="4"/>
  <c r="N33" i="4"/>
  <c r="M33" i="4"/>
  <c r="H33" i="4"/>
  <c r="G33" i="4"/>
  <c r="N32" i="4"/>
  <c r="M32" i="4"/>
  <c r="H32" i="4"/>
  <c r="G32" i="4"/>
  <c r="N31" i="4"/>
  <c r="M31" i="4"/>
  <c r="H31" i="4"/>
  <c r="G31" i="4"/>
  <c r="N30" i="4"/>
  <c r="M30" i="4"/>
  <c r="H30" i="4"/>
  <c r="G30" i="4"/>
  <c r="N29" i="4"/>
  <c r="M29" i="4"/>
  <c r="H27" i="4"/>
  <c r="G27" i="4"/>
  <c r="N26" i="4"/>
  <c r="M26" i="4"/>
  <c r="H26" i="4"/>
  <c r="G26" i="4"/>
  <c r="N25" i="4"/>
  <c r="M25" i="4"/>
  <c r="H25" i="4"/>
  <c r="G25" i="4"/>
  <c r="N24" i="4"/>
  <c r="M24" i="4"/>
  <c r="H24" i="4"/>
  <c r="G24" i="4"/>
  <c r="H23" i="4"/>
  <c r="G23" i="4"/>
  <c r="H22" i="4"/>
  <c r="G22" i="4"/>
  <c r="N21" i="4"/>
  <c r="M21" i="4"/>
  <c r="N20" i="4"/>
  <c r="M20" i="4"/>
  <c r="N19" i="4"/>
  <c r="M19" i="4"/>
  <c r="H19" i="4"/>
  <c r="G19" i="4"/>
  <c r="N18" i="4"/>
  <c r="M18" i="4"/>
  <c r="H18" i="4"/>
  <c r="G18" i="4"/>
  <c r="N17" i="4"/>
  <c r="M17" i="4"/>
  <c r="H17" i="4"/>
  <c r="G17" i="4"/>
  <c r="N16" i="4"/>
  <c r="M16" i="4"/>
  <c r="H16" i="4"/>
  <c r="G16" i="4"/>
  <c r="H15" i="4"/>
  <c r="G15" i="4"/>
  <c r="H14" i="4"/>
  <c r="G14" i="4"/>
  <c r="N13" i="4"/>
  <c r="M13" i="4"/>
  <c r="N12" i="4"/>
  <c r="M12" i="4"/>
  <c r="N11" i="4"/>
  <c r="M11" i="4"/>
  <c r="H11" i="4"/>
  <c r="G11" i="4"/>
  <c r="N10" i="4"/>
  <c r="M10" i="4"/>
  <c r="H10" i="4"/>
  <c r="G10" i="4"/>
  <c r="N9" i="4"/>
  <c r="M9" i="4"/>
  <c r="H9" i="4"/>
  <c r="G9" i="4"/>
  <c r="N8" i="4"/>
  <c r="M8" i="4"/>
  <c r="H8" i="4"/>
  <c r="G8" i="4"/>
  <c r="H7" i="4"/>
  <c r="G7" i="4"/>
  <c r="H6" i="4"/>
  <c r="G6" i="4"/>
</calcChain>
</file>

<file path=xl/sharedStrings.xml><?xml version="1.0" encoding="utf-8"?>
<sst xmlns="http://schemas.openxmlformats.org/spreadsheetml/2006/main" count="362" uniqueCount="134">
  <si>
    <t>D2</t>
  </si>
  <si>
    <t>D3</t>
  </si>
  <si>
    <t>D4</t>
  </si>
  <si>
    <t>1.maç</t>
  </si>
  <si>
    <t>2.maç</t>
  </si>
  <si>
    <t>3.maç</t>
  </si>
  <si>
    <t>4.maç</t>
  </si>
  <si>
    <t>5.maç</t>
  </si>
  <si>
    <t>6.maç</t>
  </si>
  <si>
    <t>A Grubu</t>
  </si>
  <si>
    <t>B Grubu</t>
  </si>
  <si>
    <t>C Grubu</t>
  </si>
  <si>
    <t>D1</t>
  </si>
  <si>
    <t>D5</t>
  </si>
  <si>
    <t>D6</t>
  </si>
  <si>
    <t>11:00-12:30</t>
  </si>
  <si>
    <t>12.30-14:00</t>
  </si>
  <si>
    <t>14:00-15:30</t>
  </si>
  <si>
    <t>16:00-17:30</t>
  </si>
  <si>
    <t>17:30-19.00</t>
  </si>
  <si>
    <t>19:00-20:30</t>
  </si>
  <si>
    <t>3 Şubat Pazar</t>
  </si>
  <si>
    <t>10 Şubat Pazar</t>
  </si>
  <si>
    <t>17 Şubat Pazar</t>
  </si>
  <si>
    <t>24 Şubat Pazar</t>
  </si>
  <si>
    <t>10 Mart Pazar</t>
  </si>
  <si>
    <t>17 Mart Pazar</t>
  </si>
  <si>
    <t>CBL ANKARA 2018/2019  PLAYOFF MAÇLARI</t>
  </si>
  <si>
    <t>21 NİSAN FİNAL MAÇLARI ARASI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</si>
  <si>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</si>
  <si>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</si>
  <si>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</si>
  <si>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</si>
  <si>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</si>
  <si>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</si>
  <si>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</si>
  <si>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</si>
  <si>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</si>
  <si>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</si>
  <si>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</si>
  <si>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SERİ A</t>
  </si>
  <si>
    <t>SERİ B - 1</t>
  </si>
  <si>
    <t>SERİ B - 2</t>
  </si>
  <si>
    <t>31 Mart Pazar  ÇEYREK FİNALLER SERİ A</t>
  </si>
  <si>
    <t>7 Nisan Pazar  ÇEYREK FİNALLER SERİ B</t>
  </si>
  <si>
    <t>14 Nisan Pazar  YARI FİNALSERİ A - SERİ B</t>
  </si>
  <si>
    <t>28 Nisan Pazar   FİNALLER</t>
  </si>
  <si>
    <t>,</t>
  </si>
  <si>
    <t>F6</t>
  </si>
  <si>
    <t>24 Mart Cumartesi</t>
  </si>
  <si>
    <t>2 MART Cumartesi ALL-STAR ANKARA-İSTANBUL</t>
  </si>
  <si>
    <t>25 Mart Pazar</t>
  </si>
  <si>
    <t>ASELSAN</t>
  </si>
  <si>
    <t>TCMB</t>
  </si>
  <si>
    <t>TÜRK TELEKOM</t>
  </si>
  <si>
    <t>ADO</t>
  </si>
  <si>
    <t>BİLKENT HOLDİNG</t>
  </si>
  <si>
    <t>ROKETSAN</t>
  </si>
  <si>
    <t>DENİZBANK</t>
  </si>
  <si>
    <t>ENERJİSA</t>
  </si>
  <si>
    <t>EPDK</t>
  </si>
  <si>
    <t>ETİ MADEN</t>
  </si>
  <si>
    <t>HAVELSAN</t>
  </si>
  <si>
    <t>LİMAK HOLDİNG</t>
  </si>
  <si>
    <t>MAN</t>
  </si>
  <si>
    <t>STM</t>
  </si>
  <si>
    <t>TCDD</t>
  </si>
  <si>
    <t>SSB</t>
  </si>
  <si>
    <t>7.maç</t>
  </si>
  <si>
    <t>D Grubu</t>
  </si>
  <si>
    <t>E Grubu</t>
  </si>
  <si>
    <t>24 Kasım Pazar</t>
  </si>
  <si>
    <t>1 Aralık Pazar</t>
  </si>
  <si>
    <t>8 Aralık Pazar</t>
  </si>
  <si>
    <t>15 Aralık Pazar</t>
  </si>
  <si>
    <t>29 Aralık Pazar</t>
  </si>
  <si>
    <t>22 Aralık Pazar</t>
  </si>
  <si>
    <t>1. TORBA</t>
  </si>
  <si>
    <t>2. TORBA</t>
  </si>
  <si>
    <t>3. TORBA</t>
  </si>
  <si>
    <t>4. TORBA</t>
  </si>
  <si>
    <t>TUSAŞ</t>
  </si>
  <si>
    <t>HAZİNE VE MALİYE B.</t>
  </si>
  <si>
    <t>TÜRKİYE PETROLLERİ</t>
  </si>
  <si>
    <t>VAKIFBANK</t>
  </si>
  <si>
    <t>HACETTEPE ÜNİ.</t>
  </si>
  <si>
    <t>10:00-11:30</t>
  </si>
  <si>
    <t>11.30-13:00</t>
  </si>
  <si>
    <t>13:00-14:30</t>
  </si>
  <si>
    <t>15:00-16:30</t>
  </si>
  <si>
    <t>16:30-18.00</t>
  </si>
  <si>
    <t>18:00-19:30</t>
  </si>
  <si>
    <t>19:30-21:00</t>
  </si>
  <si>
    <t>D7</t>
  </si>
  <si>
    <t>D8</t>
  </si>
  <si>
    <t>E7</t>
  </si>
  <si>
    <t>F7</t>
  </si>
  <si>
    <t>TCSBB</t>
  </si>
  <si>
    <t xml:space="preserve">                     CBL ANKARA 2019/2020  1.ETAP SEVİYE BELİRLEME MAÇLARI</t>
  </si>
  <si>
    <t xml:space="preserve">                     CBL ANKARA 2019/2020  NORMAL SEZON  MAÇLARI</t>
  </si>
  <si>
    <t>TARİH</t>
  </si>
  <si>
    <t>SAAT</t>
  </si>
  <si>
    <t xml:space="preserve"> A TAKIMI</t>
  </si>
  <si>
    <t>B TAKIMI</t>
  </si>
  <si>
    <t>BAŞ HAKEM</t>
  </si>
  <si>
    <t>1.YARDIMCI HAKEM</t>
  </si>
  <si>
    <t>SAYI GÖREVLİSİ</t>
  </si>
  <si>
    <t>SÜRE GÖREVLİSİ</t>
  </si>
  <si>
    <t xml:space="preserve"> ŞUT SAATİ GÖREVLİSİ</t>
  </si>
  <si>
    <t>16.00</t>
  </si>
  <si>
    <t>XXXXXXXXXXX</t>
  </si>
  <si>
    <t xml:space="preserve"> GÖZLEMCİ</t>
  </si>
  <si>
    <t>MAÇ NO</t>
  </si>
  <si>
    <t>SALON</t>
  </si>
  <si>
    <t>T.C.HAZİNE ve MALİYE</t>
  </si>
  <si>
    <t>METEKSAN SAVUNMA</t>
  </si>
  <si>
    <t>TED Üniversitesi Prof Dr. Rüştü Yüce SS</t>
  </si>
  <si>
    <t>MURAT ARIKANLI</t>
  </si>
  <si>
    <t>DERYA ÇELİK</t>
  </si>
  <si>
    <t>ERHAN ERDOĞAN</t>
  </si>
  <si>
    <t>ALMİNA KOCABAŞ</t>
  </si>
  <si>
    <t>ALİ KÜÇÜKERDEM</t>
  </si>
  <si>
    <t>ŞÜKRAN NUR TOPÇU</t>
  </si>
  <si>
    <t>SİMAY ÇAKMAK</t>
  </si>
  <si>
    <t>CBL Ankara Kurumlararası Basketbol Ligi 2022-2023 Sezonu</t>
  </si>
  <si>
    <t>BÜLENT MARAŞ</t>
  </si>
  <si>
    <t>İBRAHİM BULUT</t>
  </si>
  <si>
    <t>YAVUZHAN KÜRŞAT AYDIN</t>
  </si>
  <si>
    <t>ONUR UĞUR ÇİÇEKDENK</t>
  </si>
  <si>
    <t>UMUT AYBULUT</t>
  </si>
  <si>
    <t>FUNDA KONCA</t>
  </si>
  <si>
    <t>SEÇİL ÇAPKINOĞLU</t>
  </si>
  <si>
    <t>ESİN KALELİ</t>
  </si>
  <si>
    <t>ANIL ENDER DURGUN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</si>
</sst>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i/>
      <sz val="26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i/>
      <sz val="22"/>
      <color theme="0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i/>
      <sz val="28"/>
      <color theme="0"/>
      <name val="Calibri"/>
      <family val="2"/>
      <scheme val="minor"/>
    </font>
    <font>
      <b/>
      <sz val="11"/>
      <color theme="3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20"/>
      <color theme="0"/>
      <name val="Calibri"/>
      <family val="2"/>
      <charset val="162"/>
      <scheme val="minor"/>
    </font>
    <font>
      <b/>
      <sz val="24"/>
      <color theme="0"/>
      <name val="Calibri"/>
      <family val="2"/>
      <charset val="162"/>
      <scheme val="minor"/>
    </font>
    <font>
      <b/>
      <i/>
      <sz val="22"/>
      <color theme="0"/>
      <name val="Calibri"/>
      <family val="2"/>
      <scheme val="minor"/>
    </font>
    <font>
      <b/>
      <sz val="24"/>
      <name val="Calibri"/>
      <family val="2"/>
      <charset val="162"/>
      <scheme val="minor"/>
    </font>
    <font>
      <b/>
      <i/>
      <sz val="20"/>
      <color theme="0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7D92E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2" fillId="10" borderId="12" applyFill="0">
      <protection hidden="1"/>
    </xf>
    <xf numFmtId="0" fontId="1" fillId="0" borderId="0"/>
    <xf numFmtId="0" fontId="24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0" fillId="8" borderId="0" xfId="0" applyFill="1"/>
    <xf numFmtId="0" fontId="6" fillId="8" borderId="0" xfId="0" applyFont="1" applyFill="1"/>
    <xf numFmtId="0" fontId="6" fillId="8" borderId="0" xfId="0" applyFont="1" applyFill="1" applyAlignment="1">
      <alignment horizontal="left"/>
    </xf>
    <xf numFmtId="0" fontId="10" fillId="8" borderId="0" xfId="0" applyFont="1" applyFill="1"/>
    <xf numFmtId="0" fontId="7" fillId="8" borderId="0" xfId="0" applyFont="1" applyFill="1" applyBorder="1"/>
    <xf numFmtId="0" fontId="15" fillId="9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left"/>
    </xf>
    <xf numFmtId="0" fontId="0" fillId="9" borderId="0" xfId="0" applyFill="1"/>
    <xf numFmtId="0" fontId="4" fillId="8" borderId="0" xfId="0" applyFont="1" applyFill="1" applyBorder="1" applyAlignment="1">
      <alignment horizontal="center"/>
    </xf>
    <xf numFmtId="0" fontId="17" fillId="11" borderId="20" xfId="0" applyFont="1" applyFill="1" applyBorder="1" applyAlignment="1">
      <alignment horizontal="center" vertical="center"/>
    </xf>
    <xf numFmtId="0" fontId="19" fillId="11" borderId="16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20" fillId="13" borderId="22" xfId="0" applyFont="1" applyFill="1" applyBorder="1" applyAlignment="1">
      <alignment horizontal="center" vertical="center"/>
    </xf>
    <xf numFmtId="0" fontId="20" fillId="13" borderId="23" xfId="0" applyFont="1" applyFill="1" applyBorder="1" applyAlignment="1">
      <alignment horizontal="center" vertical="center"/>
    </xf>
    <xf numFmtId="0" fontId="20" fillId="13" borderId="24" xfId="0" applyFont="1" applyFill="1" applyBorder="1" applyAlignment="1">
      <alignment horizontal="center" vertical="center"/>
    </xf>
    <xf numFmtId="0" fontId="20" fillId="13" borderId="22" xfId="0" applyFont="1" applyFill="1" applyBorder="1" applyAlignment="1">
      <alignment horizontal="center" vertical="center" wrapText="1"/>
    </xf>
    <xf numFmtId="0" fontId="20" fillId="13" borderId="24" xfId="0" applyFont="1" applyFill="1" applyBorder="1" applyAlignment="1">
      <alignment horizontal="center" vertical="center" wrapText="1"/>
    </xf>
    <xf numFmtId="0" fontId="22" fillId="11" borderId="25" xfId="0" applyFont="1" applyFill="1" applyBorder="1" applyAlignment="1">
      <alignment horizontal="center" vertical="center"/>
    </xf>
    <xf numFmtId="0" fontId="23" fillId="11" borderId="25" xfId="0" applyFont="1" applyFill="1" applyBorder="1" applyAlignment="1">
      <alignment horizontal="center" vertical="center" wrapText="1"/>
    </xf>
    <xf numFmtId="14" fontId="23" fillId="11" borderId="25" xfId="0" applyNumberFormat="1" applyFont="1" applyFill="1" applyBorder="1" applyAlignment="1">
      <alignment horizontal="center" vertical="center"/>
    </xf>
    <xf numFmtId="20" fontId="23" fillId="11" borderId="25" xfId="0" applyNumberFormat="1" applyFont="1" applyFill="1" applyBorder="1" applyAlignment="1">
      <alignment horizontal="center" vertical="center"/>
    </xf>
    <xf numFmtId="0" fontId="23" fillId="11" borderId="25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20" fontId="23" fillId="11" borderId="1" xfId="0" applyNumberFormat="1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21" fillId="14" borderId="0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11" fillId="9" borderId="21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8" fillId="7" borderId="18" xfId="0" applyFont="1" applyFill="1" applyBorder="1" applyAlignment="1">
      <alignment horizontal="center"/>
    </xf>
    <xf numFmtId="0" fontId="18" fillId="7" borderId="19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8" fillId="7" borderId="5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0" fontId="18" fillId="12" borderId="5" xfId="0" applyFont="1" applyFill="1" applyBorder="1" applyAlignment="1">
      <alignment horizontal="center"/>
    </xf>
    <xf numFmtId="0" fontId="18" fillId="12" borderId="6" xfId="0" applyFont="1" applyFill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18" fillId="12" borderId="8" xfId="0" applyFont="1" applyFill="1" applyBorder="1" applyAlignment="1">
      <alignment horizontal="center"/>
    </xf>
    <xf numFmtId="0" fontId="18" fillId="12" borderId="9" xfId="0" applyFont="1" applyFill="1" applyBorder="1" applyAlignment="1">
      <alignment horizontal="center"/>
    </xf>
    <xf numFmtId="0" fontId="18" fillId="12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20" fillId="13" borderId="26" xfId="0" applyFont="1" applyFill="1" applyBorder="1" applyAlignment="1">
      <alignment horizontal="center" vertical="center"/>
    </xf>
  </cellXfs>
  <cellStyles count="5">
    <cellStyle name="Köprü 2" xfId="4"/>
    <cellStyle name="Normal" xfId="0" builtinId="0"/>
    <cellStyle name="Normal 2" xfId="1"/>
    <cellStyle name="Normal 3" xfId="3"/>
    <cellStyle name="Stil 1" xfId="2"/>
  </cellStyles>
  <dxfs count="0"/>
  <tableStyles count="0" defaultTableStyle="TableStyleMedium9" defaultPivotStyle="PivotStyleLight16"/>
  <colors>
    <mruColors>
      <color rgb="FF7D92EB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Normal="100" workbookViewId="0">
      <selection activeCell="G19" sqref="G19"/>
    </sheetView>
  </sheetViews>
  <sheetFormatPr defaultRowHeight="15" x14ac:dyDescent="0.25"/>
  <cols>
    <col min="1" max="1" width="6.7109375" customWidth="1"/>
    <col min="2" max="2" width="15.7109375" customWidth="1"/>
    <col min="3" max="3" width="13.7109375" bestFit="1" customWidth="1"/>
    <col min="4" max="4" width="6.5703125" customWidth="1"/>
    <col min="5" max="5" width="21.7109375" customWidth="1"/>
    <col min="6" max="6" width="23" customWidth="1"/>
    <col min="7" max="7" width="26.42578125" bestFit="1" customWidth="1"/>
    <col min="8" max="8" width="23" customWidth="1"/>
    <col min="9" max="9" width="23.85546875" customWidth="1"/>
    <col min="10" max="10" width="20.85546875" customWidth="1"/>
    <col min="11" max="11" width="22.28515625" customWidth="1"/>
    <col min="12" max="12" width="15.7109375" customWidth="1"/>
  </cols>
  <sheetData>
    <row r="1" spans="1:12" ht="46.5" customHeight="1" thickBot="1" x14ac:dyDescent="0.3">
      <c r="A1" s="42" t="s">
        <v>124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30.75" thickBot="1" x14ac:dyDescent="0.3">
      <c r="A2" s="32" t="s">
        <v>112</v>
      </c>
      <c r="B2" s="29" t="s">
        <v>113</v>
      </c>
      <c r="C2" s="30" t="s">
        <v>100</v>
      </c>
      <c r="D2" s="30" t="s">
        <v>101</v>
      </c>
      <c r="E2" s="30" t="s">
        <v>102</v>
      </c>
      <c r="F2" s="30" t="s">
        <v>103</v>
      </c>
      <c r="G2" s="30" t="s">
        <v>104</v>
      </c>
      <c r="H2" s="30" t="s">
        <v>105</v>
      </c>
      <c r="I2" s="90" t="s">
        <v>106</v>
      </c>
      <c r="J2" s="30" t="s">
        <v>107</v>
      </c>
      <c r="K2" s="33" t="s">
        <v>108</v>
      </c>
      <c r="L2" s="31" t="s">
        <v>111</v>
      </c>
    </row>
    <row r="3" spans="1:12" ht="22.5" x14ac:dyDescent="0.25">
      <c r="A3" s="34">
        <v>1</v>
      </c>
      <c r="B3" s="35" t="s">
        <v>116</v>
      </c>
      <c r="C3" s="36">
        <v>44878</v>
      </c>
      <c r="D3" s="37">
        <v>0.45833333333333331</v>
      </c>
      <c r="E3" s="38" t="s">
        <v>57</v>
      </c>
      <c r="F3" s="38" t="s">
        <v>62</v>
      </c>
      <c r="G3" s="38" t="s">
        <v>117</v>
      </c>
      <c r="H3" s="38" t="s">
        <v>122</v>
      </c>
      <c r="I3" s="39" t="s">
        <v>129</v>
      </c>
      <c r="J3" s="38" t="s">
        <v>130</v>
      </c>
      <c r="K3" s="38" t="s">
        <v>131</v>
      </c>
      <c r="L3" s="39" t="s">
        <v>125</v>
      </c>
    </row>
    <row r="4" spans="1:12" ht="22.5" x14ac:dyDescent="0.25">
      <c r="A4" s="34">
        <v>2</v>
      </c>
      <c r="B4" s="35" t="s">
        <v>116</v>
      </c>
      <c r="C4" s="36">
        <v>44878</v>
      </c>
      <c r="D4" s="40">
        <v>0.52083333333333337</v>
      </c>
      <c r="E4" s="38" t="s">
        <v>114</v>
      </c>
      <c r="F4" s="38" t="s">
        <v>115</v>
      </c>
      <c r="G4" s="38" t="s">
        <v>119</v>
      </c>
      <c r="H4" s="38" t="s">
        <v>127</v>
      </c>
      <c r="I4" s="39" t="s">
        <v>129</v>
      </c>
      <c r="J4" s="38" t="s">
        <v>130</v>
      </c>
      <c r="K4" s="38" t="s">
        <v>131</v>
      </c>
      <c r="L4" s="39" t="s">
        <v>125</v>
      </c>
    </row>
    <row r="5" spans="1:12" ht="22.5" x14ac:dyDescent="0.25">
      <c r="A5" s="34">
        <v>3</v>
      </c>
      <c r="B5" s="35" t="s">
        <v>116</v>
      </c>
      <c r="C5" s="36">
        <v>44878</v>
      </c>
      <c r="D5" s="40">
        <v>0.58333333333333337</v>
      </c>
      <c r="E5" s="38" t="s">
        <v>65</v>
      </c>
      <c r="F5" s="38" t="s">
        <v>64</v>
      </c>
      <c r="G5" s="39" t="s">
        <v>120</v>
      </c>
      <c r="H5" s="39" t="s">
        <v>121</v>
      </c>
      <c r="I5" s="38" t="s">
        <v>132</v>
      </c>
      <c r="J5" s="38" t="s">
        <v>133</v>
      </c>
      <c r="K5" s="39" t="s">
        <v>123</v>
      </c>
      <c r="L5" s="39" t="s">
        <v>126</v>
      </c>
    </row>
    <row r="6" spans="1:12" ht="23.25" thickBot="1" x14ac:dyDescent="0.3">
      <c r="A6" s="34">
        <v>4</v>
      </c>
      <c r="B6" s="35" t="s">
        <v>116</v>
      </c>
      <c r="C6" s="36">
        <v>44878</v>
      </c>
      <c r="D6" s="39" t="s">
        <v>109</v>
      </c>
      <c r="E6" s="38" t="s">
        <v>66</v>
      </c>
      <c r="F6" s="38" t="s">
        <v>54</v>
      </c>
      <c r="G6" s="39" t="s">
        <v>118</v>
      </c>
      <c r="H6" s="39" t="s">
        <v>128</v>
      </c>
      <c r="I6" s="38" t="s">
        <v>132</v>
      </c>
      <c r="J6" s="38" t="s">
        <v>133</v>
      </c>
      <c r="K6" s="39" t="s">
        <v>123</v>
      </c>
      <c r="L6" s="39" t="s">
        <v>126</v>
      </c>
    </row>
    <row r="7" spans="1:12" ht="15.75" thickBot="1" x14ac:dyDescent="0.3">
      <c r="A7" s="41" t="s">
        <v>110</v>
      </c>
      <c r="B7" s="41" t="s">
        <v>110</v>
      </c>
      <c r="C7" s="41" t="s">
        <v>110</v>
      </c>
      <c r="D7" s="41" t="s">
        <v>110</v>
      </c>
      <c r="E7" s="41" t="s">
        <v>110</v>
      </c>
      <c r="F7" s="41" t="s">
        <v>110</v>
      </c>
      <c r="G7" s="41" t="s">
        <v>110</v>
      </c>
      <c r="H7" s="41" t="s">
        <v>110</v>
      </c>
      <c r="I7" s="41" t="s">
        <v>110</v>
      </c>
      <c r="J7" s="41" t="s">
        <v>110</v>
      </c>
      <c r="K7" s="41" t="s">
        <v>110</v>
      </c>
      <c r="L7" s="41" t="s">
        <v>110</v>
      </c>
    </row>
  </sheetData>
  <mergeCells count="1">
    <mergeCell ref="A1:L1"/>
  </mergeCells>
  <pageMargins left="0.7" right="0.7" top="0.75" bottom="0.75" header="0.3" footer="0.3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4"/>
  <sheetViews>
    <sheetView zoomScale="45" zoomScaleNormal="45" workbookViewId="0">
      <selection activeCell="I5" sqref="I5:J5"/>
    </sheetView>
  </sheetViews>
  <sheetFormatPr defaultRowHeight="15" x14ac:dyDescent="0.25"/>
  <cols>
    <col min="1" max="1" width="3.140625" customWidth="1"/>
    <col min="2" max="2" width="9.140625" customWidth="1"/>
    <col min="3" max="3" width="29.7109375" customWidth="1"/>
    <col min="4" max="4" width="3" customWidth="1"/>
    <col min="5" max="5" width="39.5703125" customWidth="1"/>
    <col min="6" max="6" width="1.7109375" customWidth="1"/>
    <col min="7" max="7" width="9.7109375" customWidth="1"/>
    <col min="8" max="8" width="16.5703125" customWidth="1"/>
    <col min="9" max="9" width="34.140625" customWidth="1"/>
    <col min="10" max="10" width="34.28515625" customWidth="1"/>
    <col min="11" max="11" width="2.7109375" customWidth="1"/>
    <col min="12" max="12" width="8.85546875" customWidth="1"/>
    <col min="13" max="13" width="16.5703125" customWidth="1"/>
    <col min="14" max="15" width="34.28515625" customWidth="1"/>
    <col min="16" max="16" width="4.42578125" customWidth="1"/>
    <col min="17" max="41" width="20.85546875" customWidth="1"/>
  </cols>
  <sheetData>
    <row r="1" spans="1:4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</row>
    <row r="2" spans="1:41" ht="36" x14ac:dyDescent="0.55000000000000004">
      <c r="A2" s="13"/>
      <c r="B2" s="55" t="s">
        <v>98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34.5" thickBot="1" x14ac:dyDescent="0.55000000000000004">
      <c r="A3" s="13"/>
      <c r="B3" s="25"/>
      <c r="C3" s="25"/>
      <c r="D3" s="25"/>
      <c r="E3" s="13"/>
      <c r="F3" s="13"/>
      <c r="G3" s="12"/>
      <c r="H3" s="12"/>
      <c r="I3" s="12"/>
      <c r="J3" s="12"/>
      <c r="K3" s="25"/>
      <c r="L3" s="12"/>
      <c r="M3" s="12"/>
      <c r="N3" s="12"/>
      <c r="O3" s="12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</row>
    <row r="4" spans="1:41" ht="32.25" thickBot="1" x14ac:dyDescent="0.55000000000000004">
      <c r="A4" s="13"/>
      <c r="B4" s="49" t="s">
        <v>9</v>
      </c>
      <c r="C4" s="50"/>
      <c r="D4" s="17"/>
      <c r="E4" s="26" t="s">
        <v>77</v>
      </c>
      <c r="F4" s="13"/>
      <c r="G4" s="22" t="s">
        <v>71</v>
      </c>
      <c r="H4" s="3"/>
      <c r="I4" s="4"/>
      <c r="J4" s="5"/>
      <c r="K4" s="17"/>
      <c r="L4" s="22" t="s">
        <v>76</v>
      </c>
      <c r="M4" s="3"/>
      <c r="N4" s="4"/>
      <c r="O4" s="5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ht="28.5" x14ac:dyDescent="0.45">
      <c r="A5" s="13"/>
      <c r="B5" s="43" t="s">
        <v>54</v>
      </c>
      <c r="C5" s="44"/>
      <c r="D5" s="17"/>
      <c r="E5" s="27" t="s">
        <v>52</v>
      </c>
      <c r="F5" s="13"/>
      <c r="G5" s="1" t="s">
        <v>3</v>
      </c>
      <c r="H5" s="2" t="s">
        <v>15</v>
      </c>
      <c r="I5" s="9" t="str">
        <f>$B$5</f>
        <v>TÜRK TELEKOM</v>
      </c>
      <c r="J5" s="7" t="str">
        <f>$B$8</f>
        <v>DENİZBANK</v>
      </c>
      <c r="K5" s="17"/>
      <c r="L5" s="1" t="s">
        <v>3</v>
      </c>
      <c r="M5" s="2" t="s">
        <v>86</v>
      </c>
      <c r="N5" s="9" t="str">
        <f>$B$25</f>
        <v>ENERJİSA</v>
      </c>
      <c r="O5" s="7" t="str">
        <f>$B$23</f>
        <v>ASELSAN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28.5" x14ac:dyDescent="0.45">
      <c r="A6" s="13"/>
      <c r="B6" s="45" t="s">
        <v>62</v>
      </c>
      <c r="C6" s="46"/>
      <c r="D6" s="17"/>
      <c r="E6" s="27" t="s">
        <v>54</v>
      </c>
      <c r="F6" s="13"/>
      <c r="G6" s="1" t="s">
        <v>4</v>
      </c>
      <c r="H6" s="2" t="s">
        <v>16</v>
      </c>
      <c r="I6" s="9" t="str">
        <f>$B$6</f>
        <v>HAVELSAN</v>
      </c>
      <c r="J6" s="7" t="str">
        <f>$B$7</f>
        <v>MAN</v>
      </c>
      <c r="K6" s="17"/>
      <c r="L6" s="1" t="s">
        <v>4</v>
      </c>
      <c r="M6" s="2" t="s">
        <v>87</v>
      </c>
      <c r="N6" s="9" t="str">
        <f>$B$27</f>
        <v>TCSBB</v>
      </c>
      <c r="O6" s="7" t="str">
        <f>$B$26</f>
        <v>VAKIFBANK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ht="28.5" x14ac:dyDescent="0.45">
      <c r="A7" s="13"/>
      <c r="B7" s="45" t="s">
        <v>64</v>
      </c>
      <c r="C7" s="46"/>
      <c r="D7" s="17"/>
      <c r="E7" s="27" t="s">
        <v>57</v>
      </c>
      <c r="F7" s="13"/>
      <c r="G7" s="1" t="s">
        <v>5</v>
      </c>
      <c r="H7" s="2" t="s">
        <v>17</v>
      </c>
      <c r="I7" s="9" t="str">
        <f>$B$11</f>
        <v>ROKETSAN</v>
      </c>
      <c r="J7" s="7" t="str">
        <f>$B$14</f>
        <v>TCDD</v>
      </c>
      <c r="K7" s="17"/>
      <c r="L7" s="1" t="s">
        <v>5</v>
      </c>
      <c r="M7" s="2" t="s">
        <v>88</v>
      </c>
      <c r="N7" s="9" t="str">
        <f>$B$17</f>
        <v>ADO</v>
      </c>
      <c r="O7" s="7" t="str">
        <f>$B$18</f>
        <v>BİLKENT HOLDİNG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1" ht="29.25" thickBot="1" x14ac:dyDescent="0.5">
      <c r="A8" s="13"/>
      <c r="B8" s="47" t="s">
        <v>58</v>
      </c>
      <c r="C8" s="48"/>
      <c r="D8" s="17"/>
      <c r="E8" s="27" t="s">
        <v>55</v>
      </c>
      <c r="F8" s="13"/>
      <c r="G8" s="1" t="s">
        <v>6</v>
      </c>
      <c r="H8" s="2" t="s">
        <v>18</v>
      </c>
      <c r="I8" s="9" t="str">
        <f>$B$12</f>
        <v>EPDK</v>
      </c>
      <c r="J8" s="7" t="str">
        <f>$B$13</f>
        <v>LİMAK HOLDİNG</v>
      </c>
      <c r="K8" s="17"/>
      <c r="L8" s="1" t="s">
        <v>6</v>
      </c>
      <c r="M8" s="2" t="s">
        <v>89</v>
      </c>
      <c r="N8" s="9" t="str">
        <f>$B$19</f>
        <v>TÜRKİYE PETROLLERİ</v>
      </c>
      <c r="O8" s="7" t="str">
        <f>$B$20</f>
        <v>STM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1" ht="29.25" thickBot="1" x14ac:dyDescent="0.5">
      <c r="A9" s="13"/>
      <c r="B9" s="13"/>
      <c r="C9" s="13"/>
      <c r="D9" s="17"/>
      <c r="E9" s="28" t="s">
        <v>81</v>
      </c>
      <c r="F9" s="13"/>
      <c r="G9" s="1" t="s">
        <v>7</v>
      </c>
      <c r="H9" s="2" t="s">
        <v>19</v>
      </c>
      <c r="I9" s="9" t="str">
        <f>$B$17</f>
        <v>ADO</v>
      </c>
      <c r="J9" s="7" t="str">
        <f>$B$20</f>
        <v>STM</v>
      </c>
      <c r="K9" s="17"/>
      <c r="L9" s="1" t="s">
        <v>7</v>
      </c>
      <c r="M9" s="2" t="s">
        <v>90</v>
      </c>
      <c r="N9" s="9" t="str">
        <f>$B$8</f>
        <v>DENİZBANK</v>
      </c>
      <c r="O9" s="7" t="str">
        <f>$B$6</f>
        <v>HAVELSAN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1" ht="32.25" thickBot="1" x14ac:dyDescent="0.55000000000000004">
      <c r="A10" s="13"/>
      <c r="B10" s="49" t="s">
        <v>10</v>
      </c>
      <c r="C10" s="50"/>
      <c r="D10" s="17"/>
      <c r="E10" s="13"/>
      <c r="F10" s="13"/>
      <c r="G10" s="1" t="s">
        <v>8</v>
      </c>
      <c r="H10" s="2" t="s">
        <v>20</v>
      </c>
      <c r="I10" s="9" t="str">
        <f>$B$18</f>
        <v>BİLKENT HOLDİNG</v>
      </c>
      <c r="J10" s="7" t="str">
        <f>$B$19</f>
        <v>TÜRKİYE PETROLLERİ</v>
      </c>
      <c r="K10" s="17"/>
      <c r="L10" s="1" t="s">
        <v>8</v>
      </c>
      <c r="M10" s="2" t="s">
        <v>91</v>
      </c>
      <c r="N10" s="9" t="str">
        <f>$B$32</f>
        <v>SSB</v>
      </c>
      <c r="O10" s="7" t="str">
        <f>$B$30</f>
        <v>TUSAŞ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ht="32.25" thickBot="1" x14ac:dyDescent="0.5">
      <c r="A11" s="13"/>
      <c r="B11" s="43" t="s">
        <v>57</v>
      </c>
      <c r="C11" s="44"/>
      <c r="D11" s="17"/>
      <c r="E11" s="26" t="s">
        <v>78</v>
      </c>
      <c r="F11" s="13"/>
      <c r="G11" s="14"/>
      <c r="H11" s="15"/>
      <c r="I11" s="16"/>
      <c r="J11" s="16"/>
      <c r="K11" s="17"/>
      <c r="L11" s="1" t="s">
        <v>68</v>
      </c>
      <c r="M11" s="2" t="s">
        <v>92</v>
      </c>
      <c r="N11" s="9" t="str">
        <f>$B$34</f>
        <v>HACETTEPE ÜNİ.</v>
      </c>
      <c r="O11" s="7" t="str">
        <f>$B$33</f>
        <v>ETİ MADEN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pans="1:41" ht="31.5" x14ac:dyDescent="0.5">
      <c r="A12" s="13"/>
      <c r="B12" s="45" t="s">
        <v>60</v>
      </c>
      <c r="C12" s="46"/>
      <c r="D12" s="13"/>
      <c r="E12" s="27" t="s">
        <v>53</v>
      </c>
      <c r="F12" s="13"/>
      <c r="G12" s="22" t="s">
        <v>72</v>
      </c>
      <c r="H12" s="6"/>
      <c r="I12" s="10"/>
      <c r="J12" s="11"/>
      <c r="K12" s="13"/>
      <c r="L12" s="13"/>
      <c r="M12" s="13"/>
      <c r="N12" s="13"/>
      <c r="O12" s="13"/>
      <c r="P12" s="17"/>
      <c r="Q12" s="17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</row>
    <row r="13" spans="1:41" ht="31.5" x14ac:dyDescent="0.5">
      <c r="A13" s="13"/>
      <c r="B13" s="45" t="s">
        <v>63</v>
      </c>
      <c r="C13" s="46"/>
      <c r="D13" s="13"/>
      <c r="E13" s="27" t="s">
        <v>56</v>
      </c>
      <c r="F13" s="13"/>
      <c r="G13" s="1" t="s">
        <v>3</v>
      </c>
      <c r="H13" s="2" t="s">
        <v>15</v>
      </c>
      <c r="I13" s="9" t="str">
        <f>$B$20</f>
        <v>STM</v>
      </c>
      <c r="J13" s="7" t="str">
        <f>$B$18</f>
        <v>BİLKENT HOLDİNG</v>
      </c>
      <c r="K13" s="13"/>
      <c r="L13" s="22" t="s">
        <v>75</v>
      </c>
      <c r="M13" s="6"/>
      <c r="N13" s="10"/>
      <c r="O13" s="11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ht="29.25" thickBot="1" x14ac:dyDescent="0.45">
      <c r="A14" s="13"/>
      <c r="B14" s="47" t="s">
        <v>66</v>
      </c>
      <c r="C14" s="48"/>
      <c r="D14" s="13"/>
      <c r="E14" s="27" t="s">
        <v>82</v>
      </c>
      <c r="F14" s="13"/>
      <c r="G14" s="1" t="s">
        <v>4</v>
      </c>
      <c r="H14" s="2" t="s">
        <v>16</v>
      </c>
      <c r="I14" s="9" t="str">
        <f>$B$19</f>
        <v>TÜRKİYE PETROLLERİ</v>
      </c>
      <c r="J14" s="7" t="str">
        <f>$B$17</f>
        <v>ADO</v>
      </c>
      <c r="K14" s="13"/>
      <c r="L14" s="1" t="s">
        <v>3</v>
      </c>
      <c r="M14" s="2" t="s">
        <v>86</v>
      </c>
      <c r="N14" s="9" t="str">
        <f>$B$14</f>
        <v>TCDD</v>
      </c>
      <c r="O14" s="7" t="str">
        <f>$B$12</f>
        <v>EPDK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ht="29.25" thickBot="1" x14ac:dyDescent="0.45">
      <c r="A15" s="13"/>
      <c r="B15" s="13"/>
      <c r="C15" s="13"/>
      <c r="D15" s="13"/>
      <c r="E15" s="27" t="s">
        <v>62</v>
      </c>
      <c r="F15" s="13"/>
      <c r="G15" s="1" t="s">
        <v>5</v>
      </c>
      <c r="H15" s="2" t="s">
        <v>17</v>
      </c>
      <c r="I15" s="9" t="str">
        <f>$B$23</f>
        <v>ASELSAN</v>
      </c>
      <c r="J15" s="7" t="str">
        <f>$B$26</f>
        <v>VAKIFBANK</v>
      </c>
      <c r="K15" s="13"/>
      <c r="L15" s="1" t="s">
        <v>4</v>
      </c>
      <c r="M15" s="2" t="s">
        <v>87</v>
      </c>
      <c r="N15" s="9" t="str">
        <f>$B$13</f>
        <v>LİMAK HOLDİNG</v>
      </c>
      <c r="O15" s="7" t="str">
        <f>$B$11</f>
        <v>ROKETSAN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ht="32.25" thickBot="1" x14ac:dyDescent="0.55000000000000004">
      <c r="A16" s="13"/>
      <c r="B16" s="49" t="s">
        <v>11</v>
      </c>
      <c r="C16" s="50"/>
      <c r="D16" s="13"/>
      <c r="E16" s="28" t="s">
        <v>60</v>
      </c>
      <c r="F16" s="13"/>
      <c r="G16" s="1" t="s">
        <v>6</v>
      </c>
      <c r="H16" s="2" t="s">
        <v>18</v>
      </c>
      <c r="I16" s="9" t="str">
        <f>$B$25</f>
        <v>ENERJİSA</v>
      </c>
      <c r="J16" s="7" t="str">
        <f>$B$24</f>
        <v>HAZİNE VE MALİYE B.</v>
      </c>
      <c r="K16" s="13"/>
      <c r="L16" s="1" t="s">
        <v>5</v>
      </c>
      <c r="M16" s="2" t="s">
        <v>88</v>
      </c>
      <c r="N16" s="9" t="str">
        <f>$B$7</f>
        <v>MAN</v>
      </c>
      <c r="O16" s="7" t="str">
        <f>$B$5</f>
        <v>TÜRK TELEKOM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ht="27" thickBot="1" x14ac:dyDescent="0.45">
      <c r="A17" s="13"/>
      <c r="B17" s="53" t="s">
        <v>55</v>
      </c>
      <c r="C17" s="54"/>
      <c r="D17" s="13"/>
      <c r="E17" s="13"/>
      <c r="F17" s="13"/>
      <c r="G17" s="1" t="s">
        <v>7</v>
      </c>
      <c r="H17" s="2" t="s">
        <v>19</v>
      </c>
      <c r="I17" s="9" t="str">
        <f>$B$30</f>
        <v>TUSAŞ</v>
      </c>
      <c r="J17" s="7" t="str">
        <f>$B$33</f>
        <v>ETİ MADEN</v>
      </c>
      <c r="K17" s="13"/>
      <c r="L17" s="1" t="s">
        <v>6</v>
      </c>
      <c r="M17" s="2" t="s">
        <v>89</v>
      </c>
      <c r="N17" s="9" t="str">
        <f>$B$33</f>
        <v>ETİ MADEN</v>
      </c>
      <c r="O17" s="7" t="str">
        <f>$B$32</f>
        <v>SSB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1:41" ht="32.25" thickBot="1" x14ac:dyDescent="0.45">
      <c r="A18" s="13"/>
      <c r="B18" s="51" t="s">
        <v>56</v>
      </c>
      <c r="C18" s="52"/>
      <c r="D18" s="13"/>
      <c r="E18" s="26" t="s">
        <v>79</v>
      </c>
      <c r="F18" s="13"/>
      <c r="G18" s="1" t="s">
        <v>8</v>
      </c>
      <c r="H18" s="2" t="s">
        <v>20</v>
      </c>
      <c r="I18" s="9" t="str">
        <f>$B$32</f>
        <v>SSB</v>
      </c>
      <c r="J18" s="7" t="str">
        <f>$B$31</f>
        <v>TCMB</v>
      </c>
      <c r="K18" s="13"/>
      <c r="L18" s="1" t="s">
        <v>7</v>
      </c>
      <c r="M18" s="2" t="s">
        <v>90</v>
      </c>
      <c r="N18" s="9" t="str">
        <f>$B$31</f>
        <v>TCMB</v>
      </c>
      <c r="O18" s="7" t="str">
        <f>$B$34</f>
        <v>HACETTEPE ÜNİ.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1:41" ht="28.5" x14ac:dyDescent="0.4">
      <c r="A19" s="13"/>
      <c r="B19" s="51" t="s">
        <v>83</v>
      </c>
      <c r="C19" s="52"/>
      <c r="D19" s="13"/>
      <c r="E19" s="27" t="s">
        <v>63</v>
      </c>
      <c r="F19" s="13"/>
      <c r="G19" s="13"/>
      <c r="H19" s="13"/>
      <c r="I19" s="13"/>
      <c r="J19" s="13"/>
      <c r="K19" s="13"/>
      <c r="L19" s="1" t="s">
        <v>8</v>
      </c>
      <c r="M19" s="2" t="s">
        <v>91</v>
      </c>
      <c r="N19" s="9" t="str">
        <f>$B$24</f>
        <v>HAZİNE VE MALİYE B.</v>
      </c>
      <c r="O19" s="7" t="str">
        <f>$B$27</f>
        <v>TCSBB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</row>
    <row r="20" spans="1:41" ht="32.25" thickBot="1" x14ac:dyDescent="0.55000000000000004">
      <c r="A20" s="13"/>
      <c r="B20" s="63" t="s">
        <v>65</v>
      </c>
      <c r="C20" s="64"/>
      <c r="D20" s="13"/>
      <c r="E20" s="27" t="s">
        <v>83</v>
      </c>
      <c r="F20" s="13"/>
      <c r="G20" s="22" t="s">
        <v>73</v>
      </c>
      <c r="H20" s="6"/>
      <c r="I20" s="10"/>
      <c r="J20" s="11"/>
      <c r="K20" s="13"/>
      <c r="L20" s="1" t="s">
        <v>68</v>
      </c>
      <c r="M20" s="2" t="s">
        <v>92</v>
      </c>
      <c r="N20" s="9" t="str">
        <f>$B$26</f>
        <v>VAKIFBANK</v>
      </c>
      <c r="O20" s="7" t="str">
        <f>$B$25</f>
        <v>ENERJİSA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</row>
    <row r="21" spans="1:41" ht="29.25" thickBot="1" x14ac:dyDescent="0.45">
      <c r="A21" s="13"/>
      <c r="B21" s="13"/>
      <c r="C21" s="13"/>
      <c r="D21" s="13"/>
      <c r="E21" s="27" t="s">
        <v>64</v>
      </c>
      <c r="F21" s="13"/>
      <c r="G21" s="1" t="s">
        <v>3</v>
      </c>
      <c r="H21" s="2" t="s">
        <v>15</v>
      </c>
      <c r="I21" s="9" t="str">
        <f>$B$27</f>
        <v>TCSBB</v>
      </c>
      <c r="J21" s="7" t="str">
        <f>$B$25</f>
        <v>ENERJİSA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</row>
    <row r="22" spans="1:41" ht="32.25" thickBot="1" x14ac:dyDescent="0.55000000000000004">
      <c r="A22" s="13"/>
      <c r="B22" s="49" t="s">
        <v>69</v>
      </c>
      <c r="C22" s="50"/>
      <c r="D22" s="13"/>
      <c r="E22" s="27" t="s">
        <v>67</v>
      </c>
      <c r="F22" s="13"/>
      <c r="G22" s="1" t="s">
        <v>4</v>
      </c>
      <c r="H22" s="2" t="s">
        <v>16</v>
      </c>
      <c r="I22" s="9" t="str">
        <f>$B$24</f>
        <v>HAZİNE VE MALİYE B.</v>
      </c>
      <c r="J22" s="7" t="str">
        <f>$B$23</f>
        <v>ASELSAN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</row>
    <row r="23" spans="1:41" ht="29.25" thickBot="1" x14ac:dyDescent="0.45">
      <c r="A23" s="13"/>
      <c r="B23" s="65" t="s">
        <v>52</v>
      </c>
      <c r="C23" s="66"/>
      <c r="D23" s="13"/>
      <c r="E23" s="28" t="s">
        <v>59</v>
      </c>
      <c r="F23" s="13"/>
      <c r="G23" s="1" t="s">
        <v>5</v>
      </c>
      <c r="H23" s="2" t="s">
        <v>17</v>
      </c>
      <c r="I23" s="9" t="str">
        <f>$B$34</f>
        <v>HACETTEPE ÜNİ.</v>
      </c>
      <c r="J23" s="7" t="str">
        <f>$B$32</f>
        <v>SSB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</row>
    <row r="24" spans="1:41" ht="27" thickBot="1" x14ac:dyDescent="0.45">
      <c r="A24" s="13"/>
      <c r="B24" s="67" t="s">
        <v>82</v>
      </c>
      <c r="C24" s="68"/>
      <c r="D24" s="13"/>
      <c r="E24" s="13"/>
      <c r="F24" s="13"/>
      <c r="G24" s="1" t="s">
        <v>6</v>
      </c>
      <c r="H24" s="2" t="s">
        <v>18</v>
      </c>
      <c r="I24" s="9" t="str">
        <f>$B$31</f>
        <v>TCMB</v>
      </c>
      <c r="J24" s="7" t="str">
        <f>$B$30</f>
        <v>TUSAŞ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</row>
    <row r="25" spans="1:41" ht="32.25" thickBot="1" x14ac:dyDescent="0.45">
      <c r="A25" s="13"/>
      <c r="B25" s="67" t="s">
        <v>59</v>
      </c>
      <c r="C25" s="68"/>
      <c r="D25" s="13"/>
      <c r="E25" s="26" t="s">
        <v>80</v>
      </c>
      <c r="F25" s="13"/>
      <c r="G25" s="1" t="s">
        <v>7</v>
      </c>
      <c r="H25" s="2" t="s">
        <v>19</v>
      </c>
      <c r="I25" s="9" t="str">
        <f>$B$5</f>
        <v>TÜRK TELEKOM</v>
      </c>
      <c r="J25" s="7" t="str">
        <f>$B$6</f>
        <v>HAVELSAN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1" ht="28.5" x14ac:dyDescent="0.4">
      <c r="A26" s="13"/>
      <c r="B26" s="67" t="s">
        <v>84</v>
      </c>
      <c r="C26" s="68"/>
      <c r="D26" s="13"/>
      <c r="E26" s="27" t="s">
        <v>65</v>
      </c>
      <c r="F26" s="13"/>
      <c r="G26" s="1" t="s">
        <v>8</v>
      </c>
      <c r="H26" s="2" t="s">
        <v>20</v>
      </c>
      <c r="I26" s="9" t="str">
        <f>$B$7</f>
        <v>MAN</v>
      </c>
      <c r="J26" s="7" t="str">
        <f>$B$8</f>
        <v>DENİZBANK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1:41" ht="29.25" thickBot="1" x14ac:dyDescent="0.45">
      <c r="A27" s="13"/>
      <c r="B27" s="69" t="s">
        <v>97</v>
      </c>
      <c r="C27" s="70"/>
      <c r="D27" s="13"/>
      <c r="E27" s="27" t="s">
        <v>66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</row>
    <row r="28" spans="1:41" ht="32.25" thickBot="1" x14ac:dyDescent="0.55000000000000004">
      <c r="A28" s="13"/>
      <c r="B28" s="13"/>
      <c r="C28" s="13"/>
      <c r="D28" s="13"/>
      <c r="E28" s="27" t="s">
        <v>61</v>
      </c>
      <c r="F28" s="13"/>
      <c r="G28" s="22" t="s">
        <v>74</v>
      </c>
      <c r="H28" s="6"/>
      <c r="I28" s="10"/>
      <c r="J28" s="1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</row>
    <row r="29" spans="1:41" ht="32.25" thickBot="1" x14ac:dyDescent="0.55000000000000004">
      <c r="A29" s="13"/>
      <c r="B29" s="49" t="s">
        <v>70</v>
      </c>
      <c r="C29" s="50"/>
      <c r="D29" s="13"/>
      <c r="E29" s="27" t="s">
        <v>84</v>
      </c>
      <c r="F29" s="13"/>
      <c r="G29" s="1" t="s">
        <v>3</v>
      </c>
      <c r="H29" s="2" t="s">
        <v>15</v>
      </c>
      <c r="I29" s="9" t="str">
        <f>$B$33</f>
        <v>ETİ MADEN</v>
      </c>
      <c r="J29" s="7" t="str">
        <f>$B$31</f>
        <v>TCMB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</row>
    <row r="30" spans="1:41" ht="28.5" x14ac:dyDescent="0.4">
      <c r="A30" s="13"/>
      <c r="B30" s="61" t="s">
        <v>81</v>
      </c>
      <c r="C30" s="62"/>
      <c r="D30" s="13"/>
      <c r="E30" s="27" t="s">
        <v>58</v>
      </c>
      <c r="F30" s="13"/>
      <c r="G30" s="1" t="s">
        <v>4</v>
      </c>
      <c r="H30" s="2" t="s">
        <v>16</v>
      </c>
      <c r="I30" s="9" t="str">
        <f>$B$30</f>
        <v>TUSAŞ</v>
      </c>
      <c r="J30" s="7" t="str">
        <f>$B$34</f>
        <v>HACETTEPE ÜNİ.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</row>
    <row r="31" spans="1:41" ht="28.5" x14ac:dyDescent="0.4">
      <c r="A31" s="13"/>
      <c r="B31" s="59" t="s">
        <v>53</v>
      </c>
      <c r="C31" s="60"/>
      <c r="D31" s="13"/>
      <c r="E31" s="27" t="s">
        <v>85</v>
      </c>
      <c r="F31" s="13"/>
      <c r="G31" s="1" t="s">
        <v>5</v>
      </c>
      <c r="H31" s="2" t="s">
        <v>17</v>
      </c>
      <c r="I31" s="9" t="str">
        <f>$B$26</f>
        <v>VAKIFBANK</v>
      </c>
      <c r="J31" s="7" t="str">
        <f>$B$24</f>
        <v>HAZİNE VE MALİYE B.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</row>
    <row r="32" spans="1:41" ht="29.25" thickBot="1" x14ac:dyDescent="0.45">
      <c r="A32" s="13"/>
      <c r="B32" s="59" t="s">
        <v>67</v>
      </c>
      <c r="C32" s="60"/>
      <c r="D32" s="13"/>
      <c r="E32" s="28" t="s">
        <v>97</v>
      </c>
      <c r="F32" s="13"/>
      <c r="G32" s="1" t="s">
        <v>6</v>
      </c>
      <c r="H32" s="2" t="s">
        <v>18</v>
      </c>
      <c r="I32" s="9" t="str">
        <f>$B$23</f>
        <v>ASELSAN</v>
      </c>
      <c r="J32" s="7" t="str">
        <f>$B$27</f>
        <v>TCSBB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</row>
    <row r="33" spans="1:41" ht="26.25" x14ac:dyDescent="0.4">
      <c r="A33" s="13"/>
      <c r="B33" s="59" t="s">
        <v>61</v>
      </c>
      <c r="C33" s="60"/>
      <c r="D33" s="13"/>
      <c r="E33" s="13"/>
      <c r="F33" s="13"/>
      <c r="G33" s="1" t="s">
        <v>7</v>
      </c>
      <c r="H33" s="2" t="s">
        <v>19</v>
      </c>
      <c r="I33" s="8" t="str">
        <f>$B$11</f>
        <v>ROKETSAN</v>
      </c>
      <c r="J33" s="7" t="str">
        <f>$B$12</f>
        <v>EPDK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</row>
    <row r="34" spans="1:41" ht="27" thickBot="1" x14ac:dyDescent="0.45">
      <c r="A34" s="13"/>
      <c r="B34" s="57" t="s">
        <v>85</v>
      </c>
      <c r="C34" s="58"/>
      <c r="D34" s="13"/>
      <c r="E34" s="13"/>
      <c r="F34" s="13"/>
      <c r="G34" s="1" t="s">
        <v>8</v>
      </c>
      <c r="H34" s="2" t="s">
        <v>20</v>
      </c>
      <c r="I34" s="9" t="str">
        <f>$B$13</f>
        <v>LİMAK HOLDİNG</v>
      </c>
      <c r="J34" s="7" t="str">
        <f>$B$14</f>
        <v>TCDD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1:41" ht="15.75" thickTop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</row>
    <row r="36" spans="1:4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</row>
    <row r="37" spans="1:4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</row>
    <row r="38" spans="1:4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</row>
    <row r="39" spans="1:4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</row>
    <row r="40" spans="1:4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</row>
    <row r="41" spans="1:4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</row>
    <row r="42" spans="1:4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</row>
    <row r="43" spans="1:4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4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</row>
    <row r="45" spans="1:4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</row>
    <row r="46" spans="1:4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</row>
    <row r="47" spans="1:4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1:4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</row>
    <row r="49" spans="1:4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</row>
    <row r="50" spans="1:4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</row>
    <row r="51" spans="1:4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</row>
    <row r="52" spans="1:4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</row>
    <row r="53" spans="1:4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</row>
    <row r="54" spans="1:4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</row>
    <row r="55" spans="1:4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</row>
    <row r="56" spans="1:4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</row>
    <row r="57" spans="1:4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</row>
    <row r="58" spans="1:4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</row>
    <row r="59" spans="1:4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</row>
    <row r="60" spans="1:4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</row>
    <row r="61" spans="1:4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</row>
    <row r="62" spans="1:4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</row>
    <row r="63" spans="1:4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</row>
    <row r="64" spans="1:4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</row>
    <row r="65" spans="1:4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</row>
    <row r="66" spans="1:4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</row>
    <row r="67" spans="1:4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1:4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1:4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1:4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1:4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</row>
    <row r="72" spans="1:4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1:4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</row>
    <row r="74" spans="1:4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</row>
    <row r="75" spans="1:4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</row>
    <row r="76" spans="1:4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</row>
    <row r="77" spans="1:4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</row>
    <row r="78" spans="1:4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1:4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:4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:4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x14ac:dyDescent="0.25">
      <c r="A92" s="13"/>
      <c r="B92" s="13"/>
      <c r="C92" s="13"/>
      <c r="D92" s="13"/>
      <c r="E92" s="13"/>
      <c r="F92" s="13"/>
      <c r="K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x14ac:dyDescent="0.25">
      <c r="A93" s="13"/>
      <c r="B93" s="13"/>
      <c r="C93" s="13"/>
      <c r="D93" s="13"/>
      <c r="E93" s="13"/>
      <c r="F93" s="13"/>
      <c r="K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x14ac:dyDescent="0.25">
      <c r="A94" s="13"/>
      <c r="B94" s="13"/>
      <c r="C94" s="13"/>
      <c r="D94" s="13"/>
      <c r="E94" s="13"/>
      <c r="F94" s="13"/>
      <c r="K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</sheetData>
  <mergeCells count="28">
    <mergeCell ref="B2:O2"/>
    <mergeCell ref="B34:C34"/>
    <mergeCell ref="B32:C32"/>
    <mergeCell ref="B31:C31"/>
    <mergeCell ref="B30:C30"/>
    <mergeCell ref="B20:C20"/>
    <mergeCell ref="B22:C22"/>
    <mergeCell ref="B23:C23"/>
    <mergeCell ref="B24:C24"/>
    <mergeCell ref="B33:C33"/>
    <mergeCell ref="B27:C27"/>
    <mergeCell ref="B26:C26"/>
    <mergeCell ref="B25:C25"/>
    <mergeCell ref="B29:C29"/>
    <mergeCell ref="B11:C11"/>
    <mergeCell ref="B4:C4"/>
    <mergeCell ref="B19:C19"/>
    <mergeCell ref="B18:C18"/>
    <mergeCell ref="B17:C17"/>
    <mergeCell ref="B16:C16"/>
    <mergeCell ref="B12:C12"/>
    <mergeCell ref="B13:C13"/>
    <mergeCell ref="B14:C14"/>
    <mergeCell ref="B5:C5"/>
    <mergeCell ref="B6:C6"/>
    <mergeCell ref="B7:C7"/>
    <mergeCell ref="B8:C8"/>
    <mergeCell ref="B10:C10"/>
  </mergeCells>
  <pageMargins left="0.31496062992125984" right="0.31496062992125984" top="0.35433070866141736" bottom="0.15748031496062992" header="0.11811023622047245" footer="0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zoomScale="37" zoomScaleNormal="37" workbookViewId="0">
      <selection activeCell="H7" sqref="H7"/>
    </sheetView>
  </sheetViews>
  <sheetFormatPr defaultRowHeight="15" x14ac:dyDescent="0.25"/>
  <cols>
    <col min="1" max="1" width="4.28515625" customWidth="1"/>
    <col min="3" max="3" width="38.140625" customWidth="1"/>
    <col min="6" max="6" width="18" customWidth="1"/>
    <col min="7" max="7" width="32.5703125" customWidth="1"/>
    <col min="8" max="8" width="32.42578125" customWidth="1"/>
    <col min="9" max="9" width="2.85546875" customWidth="1"/>
    <col min="10" max="10" width="6.140625" customWidth="1"/>
    <col min="11" max="11" width="10.140625" customWidth="1"/>
    <col min="12" max="12" width="18" customWidth="1"/>
    <col min="13" max="13" width="33.7109375" customWidth="1"/>
    <col min="14" max="14" width="35.85546875" customWidth="1"/>
    <col min="15" max="15" width="14.42578125" customWidth="1"/>
    <col min="16" max="17" width="20.85546875" customWidth="1"/>
    <col min="18" max="18" width="29.42578125" customWidth="1"/>
    <col min="19" max="19" width="30" customWidth="1"/>
    <col min="20" max="42" width="20.85546875" customWidth="1"/>
  </cols>
  <sheetData>
    <row r="1" spans="1:42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</row>
    <row r="2" spans="1:4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1:42" ht="36" x14ac:dyDescent="0.55000000000000004">
      <c r="A3" s="13"/>
      <c r="B3" s="85" t="s">
        <v>99</v>
      </c>
      <c r="C3" s="86"/>
      <c r="D3" s="86"/>
      <c r="E3" s="86"/>
      <c r="F3" s="86"/>
      <c r="G3" s="86"/>
      <c r="H3" s="86"/>
      <c r="I3" s="86"/>
      <c r="J3" s="87"/>
      <c r="K3" s="24"/>
      <c r="L3" s="24"/>
      <c r="M3" s="24"/>
      <c r="N3" s="24"/>
      <c r="O3" s="13"/>
      <c r="P3" s="84" t="s">
        <v>27</v>
      </c>
      <c r="Q3" s="84"/>
      <c r="R3" s="84"/>
      <c r="S3" s="84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2" ht="34.5" thickBot="1" x14ac:dyDescent="0.55000000000000004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 ht="32.25" thickBot="1" x14ac:dyDescent="0.55000000000000004">
      <c r="A5" s="13"/>
      <c r="B5" s="49" t="s">
        <v>40</v>
      </c>
      <c r="C5" s="50"/>
      <c r="D5" s="17"/>
      <c r="E5" s="22" t="s">
        <v>21</v>
      </c>
      <c r="F5" s="3"/>
      <c r="G5" s="4"/>
      <c r="H5" s="5"/>
      <c r="I5" s="17"/>
      <c r="J5" s="17"/>
      <c r="K5" s="75" t="s">
        <v>50</v>
      </c>
      <c r="L5" s="76"/>
      <c r="M5" s="76"/>
      <c r="N5" s="76"/>
      <c r="O5" s="17"/>
      <c r="P5" s="22" t="s">
        <v>43</v>
      </c>
      <c r="Q5" s="3"/>
      <c r="R5" s="4"/>
      <c r="S5" s="5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28.5" x14ac:dyDescent="0.45">
      <c r="A6" s="13"/>
      <c r="B6" s="88" t="s">
        <v>12</v>
      </c>
      <c r="C6" s="89"/>
      <c r="D6" s="17"/>
      <c r="E6" s="1" t="s">
        <v>3</v>
      </c>
      <c r="F6" s="2" t="s">
        <v>15</v>
      </c>
      <c r="G6" s="8" t="str">
        <f>$B$11</f>
        <v>D6</v>
      </c>
      <c r="H6" s="7" t="str">
        <f>$B$6</f>
        <v>D1</v>
      </c>
      <c r="I6" s="17"/>
      <c r="J6" s="17"/>
      <c r="K6" s="17"/>
      <c r="L6" s="17"/>
      <c r="M6" s="17"/>
      <c r="N6" s="17"/>
      <c r="O6" s="17"/>
      <c r="P6" s="1" t="s">
        <v>3</v>
      </c>
      <c r="Q6" s="2" t="s">
        <v>15</v>
      </c>
      <c r="R6" s="8"/>
      <c r="S6" s="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31.5" x14ac:dyDescent="0.5">
      <c r="A7" s="13"/>
      <c r="B7" s="80" t="s">
        <v>0</v>
      </c>
      <c r="C7" s="81"/>
      <c r="D7" s="17"/>
      <c r="E7" s="1" t="s">
        <v>4</v>
      </c>
      <c r="F7" s="2" t="s">
        <v>16</v>
      </c>
      <c r="G7" s="9" t="str">
        <f>$B$10</f>
        <v>D5</v>
      </c>
      <c r="H7" s="7" t="str">
        <f>$B$7</f>
        <v>D2</v>
      </c>
      <c r="I7" s="17"/>
      <c r="J7" s="17"/>
      <c r="K7" s="22" t="s">
        <v>25</v>
      </c>
      <c r="L7" s="6"/>
      <c r="M7" s="10"/>
      <c r="N7" s="11"/>
      <c r="O7" s="17"/>
      <c r="P7" s="1" t="s">
        <v>4</v>
      </c>
      <c r="Q7" s="2" t="s">
        <v>16</v>
      </c>
      <c r="R7" s="9"/>
      <c r="S7" s="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ht="28.5" x14ac:dyDescent="0.45">
      <c r="A8" s="13"/>
      <c r="B8" s="80" t="s">
        <v>1</v>
      </c>
      <c r="C8" s="81"/>
      <c r="D8" s="17"/>
      <c r="E8" s="1" t="s">
        <v>5</v>
      </c>
      <c r="F8" s="2" t="s">
        <v>17</v>
      </c>
      <c r="G8" s="9" t="str">
        <f>$B$8</f>
        <v>D3</v>
      </c>
      <c r="H8" s="7" t="str">
        <f>$B$9</f>
        <v>D4</v>
      </c>
      <c r="I8" s="17"/>
      <c r="J8" s="17"/>
      <c r="K8" s="1" t="s">
        <v>3</v>
      </c>
      <c r="L8" s="2" t="s">
        <v>15</v>
      </c>
      <c r="M8" s="9" t="str">
        <f>$B$6</f>
        <v>D1</v>
      </c>
      <c r="N8" s="7" t="str">
        <f>$B$7</f>
        <v>D2</v>
      </c>
      <c r="O8" s="17"/>
      <c r="P8" s="1" t="s">
        <v>5</v>
      </c>
      <c r="Q8" s="2" t="s">
        <v>17</v>
      </c>
      <c r="R8" s="9"/>
      <c r="S8" s="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ht="28.5" x14ac:dyDescent="0.45">
      <c r="A9" s="13"/>
      <c r="B9" s="80" t="s">
        <v>2</v>
      </c>
      <c r="C9" s="81"/>
      <c r="D9" s="17"/>
      <c r="E9" s="1" t="s">
        <v>6</v>
      </c>
      <c r="F9" s="2" t="s">
        <v>18</v>
      </c>
      <c r="G9" s="9" t="str">
        <f>$B$21</f>
        <v>E6</v>
      </c>
      <c r="H9" s="7" t="str">
        <f>$B$16</f>
        <v>E1</v>
      </c>
      <c r="I9" s="17"/>
      <c r="J9" s="17"/>
      <c r="K9" s="1" t="s">
        <v>4</v>
      </c>
      <c r="L9" s="2" t="s">
        <v>16</v>
      </c>
      <c r="M9" s="9" t="str">
        <f>$B$11</f>
        <v>D6</v>
      </c>
      <c r="N9" s="7" t="str">
        <f>$B$8</f>
        <v>D3</v>
      </c>
      <c r="O9" s="17"/>
      <c r="P9" s="1" t="s">
        <v>6</v>
      </c>
      <c r="Q9" s="2" t="s">
        <v>18</v>
      </c>
      <c r="R9" s="9"/>
      <c r="S9" s="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ht="28.5" x14ac:dyDescent="0.45">
      <c r="A10" s="13"/>
      <c r="B10" s="80" t="s">
        <v>13</v>
      </c>
      <c r="C10" s="81"/>
      <c r="D10" s="17"/>
      <c r="E10" s="1" t="s">
        <v>7</v>
      </c>
      <c r="F10" s="2" t="s">
        <v>19</v>
      </c>
      <c r="G10" s="9" t="str">
        <f>$B$20</f>
        <v>E5</v>
      </c>
      <c r="H10" s="7" t="str">
        <f>$B$17</f>
        <v>E2</v>
      </c>
      <c r="I10" s="17"/>
      <c r="J10" s="17"/>
      <c r="K10" s="1" t="s">
        <v>5</v>
      </c>
      <c r="L10" s="2" t="s">
        <v>17</v>
      </c>
      <c r="M10" s="9" t="str">
        <f>$B$9</f>
        <v>D4</v>
      </c>
      <c r="N10" s="7" t="str">
        <f>$B$10</f>
        <v>D5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ht="31.5" x14ac:dyDescent="0.5">
      <c r="A11" s="13"/>
      <c r="B11" s="80" t="s">
        <v>14</v>
      </c>
      <c r="C11" s="81"/>
      <c r="D11" s="17"/>
      <c r="E11" s="1" t="s">
        <v>8</v>
      </c>
      <c r="F11" s="2" t="s">
        <v>20</v>
      </c>
      <c r="G11" s="9" t="str">
        <f>$B$18</f>
        <v>E3</v>
      </c>
      <c r="H11" s="7" t="str">
        <f>$B$19</f>
        <v>E4</v>
      </c>
      <c r="I11" s="17"/>
      <c r="J11" s="17"/>
      <c r="K11" s="1" t="s">
        <v>6</v>
      </c>
      <c r="L11" s="2" t="s">
        <v>18</v>
      </c>
      <c r="M11" s="9" t="str">
        <f>$B$25</f>
        <v>F1</v>
      </c>
      <c r="N11" s="7" t="str">
        <f>$B$26</f>
        <v>F2</v>
      </c>
      <c r="O11" s="17"/>
      <c r="P11" s="22" t="s">
        <v>44</v>
      </c>
      <c r="Q11" s="6"/>
      <c r="R11" s="10"/>
      <c r="S11" s="11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ht="28.5" x14ac:dyDescent="0.45">
      <c r="A12" s="13"/>
      <c r="B12" s="80" t="s">
        <v>93</v>
      </c>
      <c r="C12" s="81"/>
      <c r="D12" s="17"/>
      <c r="E12" s="14"/>
      <c r="F12" s="15"/>
      <c r="G12" s="16"/>
      <c r="H12" s="16"/>
      <c r="I12" s="17"/>
      <c r="J12" s="17"/>
      <c r="K12" s="1" t="s">
        <v>7</v>
      </c>
      <c r="L12" s="2" t="s">
        <v>19</v>
      </c>
      <c r="M12" s="9" t="str">
        <f>$B$30</f>
        <v>F6</v>
      </c>
      <c r="N12" s="7" t="str">
        <f>$B$27</f>
        <v>F3</v>
      </c>
      <c r="O12" s="17"/>
      <c r="P12" s="1" t="s">
        <v>3</v>
      </c>
      <c r="Q12" s="2" t="s">
        <v>15</v>
      </c>
      <c r="R12" s="9"/>
      <c r="S12" s="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ht="32.25" thickBot="1" x14ac:dyDescent="0.55000000000000004">
      <c r="A13" s="13"/>
      <c r="B13" s="82" t="s">
        <v>94</v>
      </c>
      <c r="C13" s="83"/>
      <c r="D13" s="13"/>
      <c r="E13" s="22" t="s">
        <v>22</v>
      </c>
      <c r="F13" s="6"/>
      <c r="G13" s="10"/>
      <c r="H13" s="11"/>
      <c r="I13" s="13"/>
      <c r="J13" s="13"/>
      <c r="K13" s="1" t="s">
        <v>8</v>
      </c>
      <c r="L13" s="2" t="s">
        <v>20</v>
      </c>
      <c r="M13" s="9" t="str">
        <f>$B$28</f>
        <v>F4</v>
      </c>
      <c r="N13" s="7" t="str">
        <f>$B$29</f>
        <v>F5</v>
      </c>
      <c r="O13" s="13"/>
      <c r="P13" s="1" t="s">
        <v>4</v>
      </c>
      <c r="Q13" s="2" t="s">
        <v>16</v>
      </c>
      <c r="R13" s="9"/>
      <c r="S13" s="7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1:42" ht="27" thickBot="1" x14ac:dyDescent="0.45">
      <c r="A14" s="13"/>
      <c r="B14" s="13"/>
      <c r="C14" s="13"/>
      <c r="D14" s="13"/>
      <c r="E14" s="1" t="s">
        <v>3</v>
      </c>
      <c r="F14" s="2" t="s">
        <v>15</v>
      </c>
      <c r="G14" s="9" t="str">
        <f>$B$6</f>
        <v>D1</v>
      </c>
      <c r="H14" s="7" t="str">
        <f>$B$10</f>
        <v>D5</v>
      </c>
      <c r="I14" s="13"/>
      <c r="J14" s="13"/>
      <c r="K14" s="14"/>
      <c r="L14" s="15"/>
      <c r="M14" s="16"/>
      <c r="N14" s="16"/>
      <c r="O14" s="13"/>
      <c r="P14" s="1" t="s">
        <v>5</v>
      </c>
      <c r="Q14" s="2" t="s">
        <v>17</v>
      </c>
      <c r="R14" s="9"/>
      <c r="S14" s="7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ht="32.25" thickBot="1" x14ac:dyDescent="0.55000000000000004">
      <c r="A15" s="13"/>
      <c r="B15" s="49" t="s">
        <v>41</v>
      </c>
      <c r="C15" s="77"/>
      <c r="D15" s="13"/>
      <c r="E15" s="1" t="s">
        <v>4</v>
      </c>
      <c r="F15" s="2" t="s">
        <v>16</v>
      </c>
      <c r="G15" s="9" t="str">
        <f>$B$9</f>
        <v>D4</v>
      </c>
      <c r="H15" s="7" t="str">
        <f>$B$11</f>
        <v>D6</v>
      </c>
      <c r="I15" s="13"/>
      <c r="J15" s="13"/>
      <c r="K15" s="22" t="s">
        <v>26</v>
      </c>
      <c r="L15" s="6"/>
      <c r="M15" s="10"/>
      <c r="N15" s="11"/>
      <c r="O15" s="13"/>
      <c r="P15" s="1" t="s">
        <v>6</v>
      </c>
      <c r="Q15" s="2" t="s">
        <v>18</v>
      </c>
      <c r="R15" s="9"/>
      <c r="S15" s="7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ht="28.5" x14ac:dyDescent="0.45">
      <c r="A16" s="13"/>
      <c r="B16" s="78" t="s">
        <v>29</v>
      </c>
      <c r="C16" s="79"/>
      <c r="D16" s="13"/>
      <c r="E16" s="1" t="s">
        <v>5</v>
      </c>
      <c r="F16" s="2" t="s">
        <v>17</v>
      </c>
      <c r="G16" s="9" t="str">
        <f>$B$7</f>
        <v>D2</v>
      </c>
      <c r="H16" s="7" t="str">
        <f>$B$8</f>
        <v>D3</v>
      </c>
      <c r="I16" s="13"/>
      <c r="J16" s="13"/>
      <c r="K16" s="1" t="s">
        <v>3</v>
      </c>
      <c r="L16" s="2" t="s">
        <v>15</v>
      </c>
      <c r="M16" s="9" t="str">
        <f>$B$16</f>
        <v>E1</v>
      </c>
      <c r="N16" s="7" t="str">
        <f>$B$17</f>
        <v>E2</v>
      </c>
      <c r="O16" s="13"/>
      <c r="P16" s="17"/>
      <c r="Q16" s="17"/>
      <c r="R16" s="17"/>
      <c r="S16" s="17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ht="31.5" x14ac:dyDescent="0.5">
      <c r="A17" s="13"/>
      <c r="B17" s="73" t="s">
        <v>30</v>
      </c>
      <c r="C17" s="74"/>
      <c r="D17" s="13"/>
      <c r="E17" s="1" t="s">
        <v>6</v>
      </c>
      <c r="F17" s="2" t="s">
        <v>18</v>
      </c>
      <c r="G17" s="9" t="str">
        <f>$B$30</f>
        <v>F6</v>
      </c>
      <c r="H17" s="7" t="str">
        <f>$B$25</f>
        <v>F1</v>
      </c>
      <c r="I17" s="13"/>
      <c r="J17" s="13"/>
      <c r="K17" s="1" t="s">
        <v>4</v>
      </c>
      <c r="L17" s="2" t="s">
        <v>16</v>
      </c>
      <c r="M17" s="9" t="str">
        <f>$B$21</f>
        <v>E6</v>
      </c>
      <c r="N17" s="7" t="str">
        <f>$B$18</f>
        <v>E3</v>
      </c>
      <c r="O17" s="13"/>
      <c r="P17" s="22" t="s">
        <v>45</v>
      </c>
      <c r="Q17" s="6"/>
      <c r="R17" s="10"/>
      <c r="S17" s="11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ht="28.5" x14ac:dyDescent="0.45">
      <c r="A18" s="13"/>
      <c r="B18" s="73" t="s">
        <v>31</v>
      </c>
      <c r="C18" s="74"/>
      <c r="D18" s="13"/>
      <c r="E18" s="1" t="s">
        <v>7</v>
      </c>
      <c r="F18" s="2" t="s">
        <v>19</v>
      </c>
      <c r="G18" s="9" t="str">
        <f>$B$29</f>
        <v>F5</v>
      </c>
      <c r="H18" s="7" t="str">
        <f>$B$26</f>
        <v>F2</v>
      </c>
      <c r="I18" s="13"/>
      <c r="J18" s="13"/>
      <c r="K18" s="1" t="s">
        <v>5</v>
      </c>
      <c r="L18" s="2" t="s">
        <v>17</v>
      </c>
      <c r="M18" s="9" t="str">
        <f>$B$19</f>
        <v>E4</v>
      </c>
      <c r="N18" s="7" t="str">
        <f>$B$20</f>
        <v>E5</v>
      </c>
      <c r="O18" s="13"/>
      <c r="P18" s="1" t="s">
        <v>3</v>
      </c>
      <c r="Q18" s="2" t="s">
        <v>15</v>
      </c>
      <c r="R18" s="9"/>
      <c r="S18" s="7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ht="28.5" x14ac:dyDescent="0.45">
      <c r="A19" s="13"/>
      <c r="B19" s="73" t="s">
        <v>32</v>
      </c>
      <c r="C19" s="74"/>
      <c r="D19" s="13"/>
      <c r="E19" s="1" t="s">
        <v>8</v>
      </c>
      <c r="F19" s="2" t="s">
        <v>20</v>
      </c>
      <c r="G19" s="9" t="str">
        <f>$B$27</f>
        <v>F3</v>
      </c>
      <c r="H19" s="7" t="str">
        <f>$B$28</f>
        <v>F4</v>
      </c>
      <c r="I19" s="13"/>
      <c r="J19" s="13"/>
      <c r="K19" s="1" t="s">
        <v>6</v>
      </c>
      <c r="L19" s="2" t="s">
        <v>18</v>
      </c>
      <c r="M19" s="9" t="str">
        <f>$B$25</f>
        <v>F1</v>
      </c>
      <c r="N19" s="7" t="str">
        <f>$B$29</f>
        <v>F5</v>
      </c>
      <c r="O19" s="13"/>
      <c r="P19" s="1" t="s">
        <v>4</v>
      </c>
      <c r="Q19" s="2" t="s">
        <v>16</v>
      </c>
      <c r="R19" s="9"/>
      <c r="S19" s="7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ht="28.5" x14ac:dyDescent="0.45">
      <c r="A20" s="13"/>
      <c r="B20" s="73" t="s">
        <v>33</v>
      </c>
      <c r="C20" s="74"/>
      <c r="D20" s="13"/>
      <c r="E20" s="14"/>
      <c r="F20" s="15"/>
      <c r="G20" s="16"/>
      <c r="H20" s="16"/>
      <c r="I20" s="13"/>
      <c r="J20" s="13"/>
      <c r="K20" s="1" t="s">
        <v>7</v>
      </c>
      <c r="L20" s="2" t="s">
        <v>19</v>
      </c>
      <c r="M20" s="9" t="str">
        <f>$B$28</f>
        <v>F4</v>
      </c>
      <c r="N20" s="7" t="str">
        <f>$B$30</f>
        <v>F6</v>
      </c>
      <c r="O20" s="13"/>
      <c r="P20" s="1" t="s">
        <v>5</v>
      </c>
      <c r="Q20" s="2" t="s">
        <v>17</v>
      </c>
      <c r="R20" s="9"/>
      <c r="S20" s="7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ht="31.5" x14ac:dyDescent="0.5">
      <c r="A21" s="13"/>
      <c r="B21" s="73" t="s">
        <v>34</v>
      </c>
      <c r="C21" s="74"/>
      <c r="D21" s="13"/>
      <c r="E21" s="22" t="s">
        <v>23</v>
      </c>
      <c r="F21" s="6"/>
      <c r="G21" s="10"/>
      <c r="H21" s="11"/>
      <c r="I21" s="13"/>
      <c r="J21" s="13"/>
      <c r="K21" s="1" t="s">
        <v>8</v>
      </c>
      <c r="L21" s="2" t="s">
        <v>20</v>
      </c>
      <c r="M21" s="9" t="str">
        <f>$B$26</f>
        <v>F2</v>
      </c>
      <c r="N21" s="7" t="str">
        <f>$B$27</f>
        <v>F3</v>
      </c>
      <c r="O21" s="13"/>
      <c r="P21" s="1" t="s">
        <v>6</v>
      </c>
      <c r="Q21" s="2" t="s">
        <v>18</v>
      </c>
      <c r="R21" s="9"/>
      <c r="S21" s="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ht="29.25" thickBot="1" x14ac:dyDescent="0.5">
      <c r="A22" s="13"/>
      <c r="B22" s="71" t="s">
        <v>95</v>
      </c>
      <c r="C22" s="72"/>
      <c r="D22" s="13"/>
      <c r="E22" s="1" t="s">
        <v>3</v>
      </c>
      <c r="F22" s="2" t="s">
        <v>15</v>
      </c>
      <c r="G22" s="9" t="str">
        <f>$B$27</f>
        <v>F3</v>
      </c>
      <c r="H22" s="7" t="str">
        <f>$B$25</f>
        <v>F1</v>
      </c>
      <c r="I22" s="13"/>
      <c r="J22" s="13"/>
      <c r="K22" s="14"/>
      <c r="L22" s="15"/>
      <c r="M22" s="16"/>
      <c r="N22" s="16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ht="32.25" thickBot="1" x14ac:dyDescent="0.55000000000000004">
      <c r="A23" s="13"/>
      <c r="B23" s="13"/>
      <c r="C23" s="13"/>
      <c r="D23" s="13"/>
      <c r="E23" s="1" t="s">
        <v>4</v>
      </c>
      <c r="F23" s="2" t="s">
        <v>16</v>
      </c>
      <c r="G23" s="9" t="str">
        <f>$B$26</f>
        <v>F2</v>
      </c>
      <c r="H23" s="7" t="str">
        <f>$B$28</f>
        <v>F4</v>
      </c>
      <c r="I23" s="13"/>
      <c r="J23" s="13"/>
      <c r="K23" s="22" t="s">
        <v>49</v>
      </c>
      <c r="L23" s="6"/>
      <c r="M23" s="10"/>
      <c r="N23" s="11"/>
      <c r="O23" s="13"/>
      <c r="P23" s="23" t="s">
        <v>28</v>
      </c>
      <c r="Q23" s="18"/>
      <c r="R23" s="18"/>
      <c r="S23" s="18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ht="32.25" thickBot="1" x14ac:dyDescent="0.55000000000000004">
      <c r="A24" s="13"/>
      <c r="B24" s="49" t="s">
        <v>42</v>
      </c>
      <c r="C24" s="77"/>
      <c r="D24" s="13"/>
      <c r="E24" s="1" t="s">
        <v>5</v>
      </c>
      <c r="F24" s="2" t="s">
        <v>17</v>
      </c>
      <c r="G24" s="9" t="str">
        <f>$B$29</f>
        <v>F5</v>
      </c>
      <c r="H24" s="7" t="str">
        <f>$B$30</f>
        <v>F6</v>
      </c>
      <c r="I24" s="13"/>
      <c r="J24" s="13"/>
      <c r="K24" s="1" t="s">
        <v>3</v>
      </c>
      <c r="L24" s="2" t="s">
        <v>18</v>
      </c>
      <c r="M24" s="9" t="str">
        <f>$B$6</f>
        <v>D1</v>
      </c>
      <c r="N24" s="7" t="str">
        <f>$B$9</f>
        <v>D4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31.5" x14ac:dyDescent="0.5">
      <c r="A25" s="13"/>
      <c r="B25" s="78" t="s">
        <v>35</v>
      </c>
      <c r="C25" s="79"/>
      <c r="D25" s="13"/>
      <c r="E25" s="1" t="s">
        <v>6</v>
      </c>
      <c r="F25" s="2" t="s">
        <v>18</v>
      </c>
      <c r="G25" s="9" t="str">
        <f>$B$16</f>
        <v>E1</v>
      </c>
      <c r="H25" s="7" t="str">
        <f>$B$19</f>
        <v>E4</v>
      </c>
      <c r="I25" s="13"/>
      <c r="J25" s="13"/>
      <c r="K25" s="1" t="s">
        <v>4</v>
      </c>
      <c r="L25" s="2" t="s">
        <v>19</v>
      </c>
      <c r="M25" s="9" t="str">
        <f>$B$10</f>
        <v>D5</v>
      </c>
      <c r="N25" s="7" t="str">
        <f>$B$8</f>
        <v>D3</v>
      </c>
      <c r="O25" s="13"/>
      <c r="P25" s="22" t="s">
        <v>46</v>
      </c>
      <c r="Q25" s="6"/>
      <c r="R25" s="10"/>
      <c r="S25" s="11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28.5" x14ac:dyDescent="0.45">
      <c r="A26" s="13"/>
      <c r="B26" s="73" t="s">
        <v>36</v>
      </c>
      <c r="C26" s="74"/>
      <c r="D26" s="13"/>
      <c r="E26" s="1" t="s">
        <v>7</v>
      </c>
      <c r="F26" s="2" t="s">
        <v>19</v>
      </c>
      <c r="G26" s="8" t="str">
        <f>$B$20</f>
        <v>E5</v>
      </c>
      <c r="H26" s="7" t="str">
        <f>$B$18</f>
        <v>E3</v>
      </c>
      <c r="I26" s="13"/>
      <c r="J26" s="13"/>
      <c r="K26" s="1" t="s">
        <v>5</v>
      </c>
      <c r="L26" s="2" t="s">
        <v>20</v>
      </c>
      <c r="M26" s="9" t="str">
        <f>$B$11</f>
        <v>D6</v>
      </c>
      <c r="N26" s="7" t="str">
        <f>$B$7</f>
        <v>D2</v>
      </c>
      <c r="O26" s="13"/>
      <c r="P26" s="1" t="s">
        <v>3</v>
      </c>
      <c r="Q26" s="2" t="s">
        <v>15</v>
      </c>
      <c r="R26" s="9"/>
      <c r="S26" s="7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28.5" x14ac:dyDescent="0.45">
      <c r="A27" s="13"/>
      <c r="B27" s="73" t="s">
        <v>37</v>
      </c>
      <c r="C27" s="74"/>
      <c r="D27" s="13"/>
      <c r="E27" s="1" t="s">
        <v>8</v>
      </c>
      <c r="F27" s="2" t="s">
        <v>20</v>
      </c>
      <c r="G27" s="9" t="str">
        <f>$B$21</f>
        <v>E6</v>
      </c>
      <c r="H27" s="7" t="str">
        <f>$B$17</f>
        <v>E2</v>
      </c>
      <c r="I27" s="13"/>
      <c r="J27" s="13"/>
      <c r="K27" s="13"/>
      <c r="L27" s="13"/>
      <c r="M27" s="13"/>
      <c r="N27" s="13"/>
      <c r="O27" s="13"/>
      <c r="P27" s="1" t="s">
        <v>4</v>
      </c>
      <c r="Q27" s="2" t="s">
        <v>16</v>
      </c>
      <c r="R27" s="9"/>
      <c r="S27" s="7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31.5" x14ac:dyDescent="0.5">
      <c r="A28" s="13"/>
      <c r="B28" s="73" t="s">
        <v>38</v>
      </c>
      <c r="C28" s="74"/>
      <c r="D28" s="13"/>
      <c r="E28" s="14"/>
      <c r="F28" s="15"/>
      <c r="G28" s="16" t="s">
        <v>47</v>
      </c>
      <c r="H28" s="16"/>
      <c r="I28" s="13"/>
      <c r="J28" s="13"/>
      <c r="K28" s="22" t="s">
        <v>51</v>
      </c>
      <c r="L28" s="19"/>
      <c r="M28" s="20"/>
      <c r="N28" s="21"/>
      <c r="O28" s="13"/>
      <c r="P28" s="1" t="s">
        <v>5</v>
      </c>
      <c r="Q28" s="2" t="s">
        <v>17</v>
      </c>
      <c r="R28" s="9"/>
      <c r="S28" s="7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31.5" x14ac:dyDescent="0.5">
      <c r="A29" s="13"/>
      <c r="B29" s="73" t="s">
        <v>39</v>
      </c>
      <c r="C29" s="74"/>
      <c r="D29" s="13"/>
      <c r="E29" s="22" t="s">
        <v>24</v>
      </c>
      <c r="F29" s="6"/>
      <c r="G29" s="10"/>
      <c r="H29" s="11"/>
      <c r="I29" s="13"/>
      <c r="J29" s="13"/>
      <c r="K29" s="1" t="s">
        <v>3</v>
      </c>
      <c r="L29" s="2" t="s">
        <v>15</v>
      </c>
      <c r="M29" s="9" t="str">
        <f>$B$16</f>
        <v>E1</v>
      </c>
      <c r="N29" s="7" t="str">
        <f>$B$20</f>
        <v>E5</v>
      </c>
      <c r="O29" s="13"/>
      <c r="P29" s="1" t="s">
        <v>6</v>
      </c>
      <c r="Q29" s="2" t="s">
        <v>18</v>
      </c>
      <c r="R29" s="9"/>
      <c r="S29" s="7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28.5" x14ac:dyDescent="0.45">
      <c r="A30" s="13"/>
      <c r="B30" s="73" t="s">
        <v>48</v>
      </c>
      <c r="C30" s="74"/>
      <c r="D30" s="13"/>
      <c r="E30" s="1" t="s">
        <v>3</v>
      </c>
      <c r="F30" s="2" t="s">
        <v>15</v>
      </c>
      <c r="G30" s="9" t="str">
        <f>$B$8</f>
        <v>D3</v>
      </c>
      <c r="H30" s="7" t="str">
        <f>$B$6</f>
        <v>D1</v>
      </c>
      <c r="I30" s="13"/>
      <c r="J30" s="13"/>
      <c r="K30" s="1" t="s">
        <v>4</v>
      </c>
      <c r="L30" s="2" t="s">
        <v>16</v>
      </c>
      <c r="M30" s="9" t="str">
        <f>$B$19</f>
        <v>E4</v>
      </c>
      <c r="N30" s="7" t="str">
        <f>$B$21</f>
        <v>E6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ht="29.25" thickBot="1" x14ac:dyDescent="0.5">
      <c r="A31" s="13"/>
      <c r="B31" s="71" t="s">
        <v>96</v>
      </c>
      <c r="C31" s="72"/>
      <c r="D31" s="13"/>
      <c r="E31" s="1" t="s">
        <v>4</v>
      </c>
      <c r="F31" s="2" t="s">
        <v>16</v>
      </c>
      <c r="G31" s="9" t="str">
        <f>$B$7</f>
        <v>D2</v>
      </c>
      <c r="H31" s="7" t="str">
        <f>$B$9</f>
        <v>D4</v>
      </c>
      <c r="I31" s="13"/>
      <c r="J31" s="13"/>
      <c r="K31" s="1" t="s">
        <v>5</v>
      </c>
      <c r="L31" s="2" t="s">
        <v>17</v>
      </c>
      <c r="M31" s="9" t="str">
        <f>$B$17</f>
        <v>E2</v>
      </c>
      <c r="N31" s="7" t="str">
        <f>$B$18</f>
        <v>E3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ht="26.25" x14ac:dyDescent="0.4">
      <c r="A32" s="13"/>
      <c r="B32" s="13"/>
      <c r="C32" s="13"/>
      <c r="D32" s="13"/>
      <c r="E32" s="1" t="s">
        <v>5</v>
      </c>
      <c r="F32" s="2" t="s">
        <v>17</v>
      </c>
      <c r="G32" s="9" t="str">
        <f>$B$10</f>
        <v>D5</v>
      </c>
      <c r="H32" s="7" t="str">
        <f>$B$11</f>
        <v>D6</v>
      </c>
      <c r="I32" s="13"/>
      <c r="J32" s="13"/>
      <c r="K32" s="1" t="s">
        <v>6</v>
      </c>
      <c r="L32" s="2" t="s">
        <v>18</v>
      </c>
      <c r="M32" s="9" t="str">
        <f>$B$25</f>
        <v>F1</v>
      </c>
      <c r="N32" s="7" t="str">
        <f>$B$28</f>
        <v>F4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ht="26.25" x14ac:dyDescent="0.4">
      <c r="A33" s="13"/>
      <c r="B33" s="13"/>
      <c r="C33" s="13"/>
      <c r="D33" s="13"/>
      <c r="E33" s="1" t="s">
        <v>6</v>
      </c>
      <c r="F33" s="2" t="s">
        <v>18</v>
      </c>
      <c r="G33" s="9" t="str">
        <f>$B$18</f>
        <v>E3</v>
      </c>
      <c r="H33" s="7" t="str">
        <f>$B$16</f>
        <v>E1</v>
      </c>
      <c r="I33" s="13"/>
      <c r="J33" s="13"/>
      <c r="K33" s="1" t="s">
        <v>7</v>
      </c>
      <c r="L33" s="2" t="s">
        <v>19</v>
      </c>
      <c r="M33" s="9" t="str">
        <f>$B$29</f>
        <v>F5</v>
      </c>
      <c r="N33" s="7" t="str">
        <f>$B$27</f>
        <v>F3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26.25" x14ac:dyDescent="0.4">
      <c r="A34" s="13"/>
      <c r="B34" s="13"/>
      <c r="C34" s="13"/>
      <c r="D34" s="13"/>
      <c r="E34" s="1" t="s">
        <v>7</v>
      </c>
      <c r="F34" s="2" t="s">
        <v>19</v>
      </c>
      <c r="G34" s="9" t="str">
        <f>$B$17</f>
        <v>E2</v>
      </c>
      <c r="H34" s="7" t="str">
        <f>$B$19</f>
        <v>E4</v>
      </c>
      <c r="I34" s="13"/>
      <c r="J34" s="13"/>
      <c r="K34" s="1" t="s">
        <v>8</v>
      </c>
      <c r="L34" s="2" t="s">
        <v>20</v>
      </c>
      <c r="M34" s="9" t="str">
        <f>$B$30</f>
        <v>F6</v>
      </c>
      <c r="N34" s="7" t="str">
        <f>$B$26</f>
        <v>F2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ht="26.25" x14ac:dyDescent="0.4">
      <c r="A35" s="13"/>
      <c r="B35" s="13"/>
      <c r="C35" s="13"/>
      <c r="D35" s="13"/>
      <c r="E35" s="1" t="s">
        <v>8</v>
      </c>
      <c r="F35" s="2" t="s">
        <v>20</v>
      </c>
      <c r="G35" s="9" t="str">
        <f>$B$20</f>
        <v>E5</v>
      </c>
      <c r="H35" s="7" t="str">
        <f>$B$21</f>
        <v>E6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ht="26.25" x14ac:dyDescent="0.4">
      <c r="A36" s="13"/>
      <c r="B36" s="13"/>
      <c r="C36" s="13"/>
      <c r="D36" s="13"/>
      <c r="E36" s="14"/>
      <c r="F36" s="15"/>
      <c r="G36" s="16"/>
      <c r="H36" s="1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42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</row>
    <row r="56" spans="1:4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</row>
    <row r="57" spans="1:42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</row>
    <row r="58" spans="1:42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  <row r="60" spans="1:42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</row>
    <row r="62" spans="1:42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</row>
    <row r="63" spans="1:42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</row>
    <row r="64" spans="1:42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</row>
    <row r="65" spans="1:42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</row>
    <row r="66" spans="1:42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</row>
    <row r="67" spans="1:42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</row>
    <row r="68" spans="1:42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</row>
    <row r="69" spans="1:42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</row>
    <row r="70" spans="1:42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</row>
    <row r="71" spans="1:42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</row>
    <row r="72" spans="1:42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</row>
    <row r="73" spans="1:42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</row>
    <row r="74" spans="1:42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spans="1:42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</row>
    <row r="76" spans="1:42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</row>
    <row r="77" spans="1:42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</row>
    <row r="78" spans="1:42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</row>
    <row r="79" spans="1:42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</row>
    <row r="80" spans="1:42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</row>
    <row r="81" spans="1:42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</row>
    <row r="82" spans="1:42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spans="1:42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1:42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</row>
    <row r="85" spans="1:42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</row>
    <row r="86" spans="1:42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</row>
    <row r="87" spans="1:42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</row>
    <row r="88" spans="1:42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</row>
    <row r="89" spans="1:42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</row>
    <row r="90" spans="1:42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</row>
    <row r="91" spans="1:42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</row>
    <row r="92" spans="1:42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spans="1:42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spans="1:42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</sheetData>
  <mergeCells count="28">
    <mergeCell ref="P3:S3"/>
    <mergeCell ref="B26:C26"/>
    <mergeCell ref="B27:C27"/>
    <mergeCell ref="B28:C28"/>
    <mergeCell ref="B29:C29"/>
    <mergeCell ref="B9:C9"/>
    <mergeCell ref="B10:C10"/>
    <mergeCell ref="B11:C11"/>
    <mergeCell ref="B15:C15"/>
    <mergeCell ref="B16:C16"/>
    <mergeCell ref="B17:C17"/>
    <mergeCell ref="B3:J3"/>
    <mergeCell ref="B5:C5"/>
    <mergeCell ref="B6:C6"/>
    <mergeCell ref="B7:C7"/>
    <mergeCell ref="B8:C8"/>
    <mergeCell ref="B31:C31"/>
    <mergeCell ref="B30:C30"/>
    <mergeCell ref="K5:N5"/>
    <mergeCell ref="B18:C18"/>
    <mergeCell ref="B19:C19"/>
    <mergeCell ref="B20:C20"/>
    <mergeCell ref="B21:C21"/>
    <mergeCell ref="B24:C24"/>
    <mergeCell ref="B25:C25"/>
    <mergeCell ref="B12:C12"/>
    <mergeCell ref="B13:C13"/>
    <mergeCell ref="B22:C22"/>
  </mergeCells>
  <pageMargins left="0.31496062992125984" right="0.31496062992125984" top="0.35433070866141736" bottom="0.15748031496062992" header="0.11811023622047245" footer="0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CBL</vt:lpstr>
      <vt:lpstr>SEVİYE TESPİT</vt:lpstr>
      <vt:lpstr>NORMAL SEZON</vt:lpstr>
      <vt:lpstr>'NORMAL SEZON'!Yazdırma_Alanı</vt:lpstr>
      <vt:lpstr>'SEVİYE TESPİT'!Yazdırma_Alanı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2022-11-11T23:06:00Z</dcterms:modified>
</cp:coreProperties>
</file>